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vi\Downloads\"/>
    </mc:Choice>
  </mc:AlternateContent>
  <xr:revisionPtr revIDLastSave="0" documentId="8_{628103AF-0759-445F-8A57-1D7D151ED2CE}" xr6:coauthVersionLast="47" xr6:coauthVersionMax="47" xr10:uidLastSave="{00000000-0000-0000-0000-000000000000}"/>
  <bookViews>
    <workbookView xWindow="936" yWindow="0" windowWidth="22104" windowHeight="12960" xr2:uid="{00000000-000D-0000-FFFF-FFFF00000000}"/>
  </bookViews>
  <sheets>
    <sheet name="ОПТ 2023" sheetId="4" r:id="rId1"/>
    <sheet name="Форма заказа" sheetId="5" r:id="rId2"/>
  </sheets>
  <definedNames>
    <definedName name="_xlnm._FilterDatabase" localSheetId="1" hidden="1">'Форма заказа'!#REF!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6" i="4"/>
  <c r="F6" i="4"/>
  <c r="H3" i="5"/>
  <c r="E3" i="5"/>
  <c r="I3" i="5"/>
  <c r="H4" i="5"/>
  <c r="H5" i="5"/>
  <c r="H6" i="5"/>
  <c r="H7" i="5"/>
  <c r="E7" i="5"/>
  <c r="I7" i="5"/>
  <c r="F7" i="5"/>
  <c r="J7" i="5"/>
  <c r="H11" i="5"/>
  <c r="E11" i="5"/>
  <c r="I11" i="5"/>
  <c r="H12" i="5"/>
  <c r="H13" i="5"/>
  <c r="H14" i="5"/>
  <c r="E4" i="5"/>
  <c r="F4" i="5"/>
  <c r="J4" i="5"/>
  <c r="E5" i="5"/>
  <c r="I5" i="5"/>
  <c r="E6" i="5"/>
  <c r="F6" i="5"/>
  <c r="J6" i="5"/>
  <c r="E8" i="5"/>
  <c r="F8" i="5"/>
  <c r="J8" i="5"/>
  <c r="E9" i="5"/>
  <c r="I9" i="5"/>
  <c r="E10" i="5"/>
  <c r="I10" i="5"/>
  <c r="F11" i="5"/>
  <c r="J11" i="5"/>
  <c r="E12" i="5"/>
  <c r="F12" i="5"/>
  <c r="J12" i="5"/>
  <c r="E13" i="5"/>
  <c r="F13" i="5"/>
  <c r="J13" i="5"/>
  <c r="E14" i="5"/>
  <c r="F14" i="5"/>
  <c r="J14" i="5"/>
  <c r="F3" i="5"/>
  <c r="J3" i="5"/>
  <c r="H8" i="5"/>
  <c r="H9" i="5"/>
  <c r="H10" i="5"/>
  <c r="I4" i="5"/>
  <c r="I6" i="5"/>
  <c r="I8" i="5"/>
  <c r="I12" i="5"/>
  <c r="I13" i="5"/>
  <c r="I14" i="5"/>
  <c r="I2" i="5"/>
  <c r="F5" i="5"/>
  <c r="J5" i="5"/>
  <c r="F10" i="5"/>
  <c r="J10" i="5"/>
  <c r="F9" i="5"/>
  <c r="J9" i="5"/>
  <c r="H2" i="5"/>
  <c r="J2" i="5"/>
</calcChain>
</file>

<file path=xl/sharedStrings.xml><?xml version="1.0" encoding="utf-8"?>
<sst xmlns="http://schemas.openxmlformats.org/spreadsheetml/2006/main" count="82" uniqueCount="37">
  <si>
    <t>Корневая система</t>
  </si>
  <si>
    <t>от 30 тыс. руб</t>
  </si>
  <si>
    <t>от 60 тыс. руб</t>
  </si>
  <si>
    <t>от 100 тыс. руб</t>
  </si>
  <si>
    <t>Параметры</t>
  </si>
  <si>
    <t>Наименование</t>
  </si>
  <si>
    <t xml:space="preserve"> Декоративные культуры</t>
  </si>
  <si>
    <t>Утверждаю</t>
  </si>
  <si>
    <t>Генеральный директор</t>
  </si>
  <si>
    <t>ООО «ПР «Мелисса»</t>
  </si>
  <si>
    <t>Королькова А.Н.</t>
  </si>
  <si>
    <t>Наличие товара уточняйте у менеджера</t>
  </si>
  <si>
    <t>Кол-во</t>
  </si>
  <si>
    <t>Сумма при заказе от 100 тыс. руб</t>
  </si>
  <si>
    <t>Сумма при заказе от 60 тыс. руб</t>
  </si>
  <si>
    <t>Сумма при заказе от 30 тыс. руб</t>
  </si>
  <si>
    <t xml:space="preserve">  +7 962 923 26 55 Марина</t>
  </si>
  <si>
    <t>Туя западная Колумна</t>
  </si>
  <si>
    <t>Туя западная Вудварди</t>
  </si>
  <si>
    <t>Туя западная Столвик</t>
  </si>
  <si>
    <t>Туя западная Елоу Риббон</t>
  </si>
  <si>
    <t>Туя западная Брабант</t>
  </si>
  <si>
    <t>Хвойные кустарники</t>
  </si>
  <si>
    <t>Туя западная Смарагд</t>
  </si>
  <si>
    <t>Параметры см</t>
  </si>
  <si>
    <t>110-130</t>
  </si>
  <si>
    <t>130-150</t>
  </si>
  <si>
    <t>40-50</t>
  </si>
  <si>
    <t>30-50</t>
  </si>
  <si>
    <t>70-90</t>
  </si>
  <si>
    <t>90-110</t>
  </si>
  <si>
    <t>Туя западная Рейнголд</t>
  </si>
  <si>
    <t>20-40</t>
  </si>
  <si>
    <t>Р9</t>
  </si>
  <si>
    <r>
      <t>Прайс-лист питомника на посадочный материал весна</t>
    </r>
    <r>
      <rPr>
        <b/>
        <sz val="14"/>
        <color rgb="FFC00000"/>
        <rFont val="Cambria"/>
        <family val="1"/>
        <charset val="204"/>
        <scheme val="major"/>
      </rPr>
      <t xml:space="preserve"> 2023г</t>
    </r>
  </si>
  <si>
    <t>ООО «Питомник растений «Мелисса»
141923 Московская область, Талдомский район,
Ермолинский с.о., д. Станки, д. 3
тел. +7(495)363-88-02, + 7(962)923-26-55,+ 7(962)923-26-52
sales@melissataldom.ru
www.melissataldom.ru</t>
  </si>
  <si>
    <t>Саженцы с комом, упаковка в пакет, возможна упаковка в мешковину (+50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</si>
</sst>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sz val="11"/>
      <color indexed="8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rgb="FF0000FF"/>
      <name val="Cambria"/>
      <family val="1"/>
      <charset val="204"/>
      <scheme val="maj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rgb="FFFF0000"/>
      <name val="Cambria"/>
      <family val="1"/>
      <charset val="204"/>
      <scheme val="major"/>
    </font>
    <font>
      <b/>
      <i/>
      <sz val="8"/>
      <name val="Cambria"/>
      <family val="1"/>
      <charset val="204"/>
      <scheme val="major"/>
    </font>
    <font>
      <b/>
      <sz val="14"/>
      <color rgb="FFC00000"/>
      <name val="Cambria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FBB7"/>
        <bgColor indexed="64"/>
      </patternFill>
    </fill>
    <fill>
      <patternFill patternType="solid">
        <fgColor rgb="FFFFFED8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5" fillId="0" borderId="0"/>
  </cellStyleXfs>
  <cellXfs count="62">
    <xf numFmtId="0" fontId="0" fillId="0" borderId="0" xfId="0"/>
    <xf numFmtId="0" fontId="9" fillId="0" borderId="0" xfId="0" applyFont="1"/>
    <xf numFmtId="0" fontId="8" fillId="0" borderId="1" xfId="0" applyFont="1" applyBorder="1" applyAlignment="1">
      <alignment horizontal="right" vertical="center" wrapText="1"/>
    </xf>
    <xf numFmtId="0" fontId="8" fillId="2" borderId="1" xfId="0" applyFont="1" applyFill="1" applyBorder="1"/>
    <xf numFmtId="0" fontId="8" fillId="2" borderId="1" xfId="3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5" borderId="0" xfId="0" applyFont="1" applyFill="1"/>
    <xf numFmtId="0" fontId="8" fillId="0" borderId="1" xfId="3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7" borderId="10" xfId="0" applyFont="1" applyFill="1" applyBorder="1" applyAlignment="1">
      <alignment horizontal="right" vertical="center" wrapText="1"/>
    </xf>
    <xf numFmtId="0" fontId="8" fillId="7" borderId="1" xfId="0" applyFont="1" applyFill="1" applyBorder="1"/>
    <xf numFmtId="0" fontId="8" fillId="7" borderId="8" xfId="0" applyFont="1" applyFill="1" applyBorder="1"/>
    <xf numFmtId="0" fontId="4" fillId="8" borderId="10" xfId="0" applyFont="1" applyFill="1" applyBorder="1" applyAlignment="1">
      <alignment horizontal="right" vertical="center" wrapText="1"/>
    </xf>
    <xf numFmtId="0" fontId="8" fillId="8" borderId="1" xfId="0" applyFont="1" applyFill="1" applyBorder="1"/>
    <xf numFmtId="0" fontId="16" fillId="8" borderId="10" xfId="0" applyFont="1" applyFill="1" applyBorder="1" applyAlignment="1">
      <alignment horizontal="right" vertical="center" wrapText="1"/>
    </xf>
    <xf numFmtId="0" fontId="0" fillId="8" borderId="1" xfId="0" applyFill="1" applyBorder="1"/>
    <xf numFmtId="0" fontId="16" fillId="7" borderId="10" xfId="0" applyFont="1" applyFill="1" applyBorder="1" applyAlignment="1">
      <alignment horizontal="right" vertical="center" wrapText="1"/>
    </xf>
    <xf numFmtId="0" fontId="0" fillId="7" borderId="1" xfId="0" applyFill="1" applyBorder="1"/>
    <xf numFmtId="0" fontId="4" fillId="6" borderId="10" xfId="0" applyFont="1" applyFill="1" applyBorder="1" applyAlignment="1">
      <alignment horizontal="right" vertical="center" wrapText="1"/>
    </xf>
    <xf numFmtId="0" fontId="16" fillId="6" borderId="11" xfId="0" applyFont="1" applyFill="1" applyBorder="1" applyAlignment="1">
      <alignment horizontal="right" vertical="center" wrapText="1"/>
    </xf>
    <xf numFmtId="0" fontId="0" fillId="6" borderId="6" xfId="0" applyFill="1" applyBorder="1"/>
    <xf numFmtId="0" fontId="9" fillId="6" borderId="1" xfId="0" applyFont="1" applyFill="1" applyBorder="1"/>
    <xf numFmtId="0" fontId="9" fillId="6" borderId="8" xfId="0" applyFont="1" applyFill="1" applyBorder="1"/>
    <xf numFmtId="0" fontId="0" fillId="2" borderId="10" xfId="0" applyFill="1" applyBorder="1"/>
    <xf numFmtId="0" fontId="9" fillId="2" borderId="1" xfId="0" applyFont="1" applyFill="1" applyBorder="1"/>
    <xf numFmtId="0" fontId="17" fillId="8" borderId="10" xfId="0" applyFont="1" applyFill="1" applyBorder="1" applyAlignment="1">
      <alignment horizontal="right" vertical="center" wrapText="1"/>
    </xf>
    <xf numFmtId="0" fontId="17" fillId="7" borderId="10" xfId="0" applyFont="1" applyFill="1" applyBorder="1" applyAlignment="1">
      <alignment horizontal="right" vertical="center" wrapText="1"/>
    </xf>
    <xf numFmtId="0" fontId="17" fillId="6" borderId="10" xfId="0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horizontal="right" vertical="center" wrapText="1"/>
    </xf>
    <xf numFmtId="0" fontId="9" fillId="2" borderId="12" xfId="0" applyFont="1" applyFill="1" applyBorder="1"/>
    <xf numFmtId="0" fontId="8" fillId="0" borderId="13" xfId="3" applyFont="1" applyBorder="1" applyAlignment="1">
      <alignment vertical="center"/>
    </xf>
    <xf numFmtId="0" fontId="8" fillId="2" borderId="14" xfId="3" applyFont="1" applyFill="1" applyBorder="1" applyAlignment="1">
      <alignment horizontal="right" vertical="center"/>
    </xf>
    <xf numFmtId="0" fontId="8" fillId="7" borderId="14" xfId="0" applyFont="1" applyFill="1" applyBorder="1"/>
    <xf numFmtId="0" fontId="9" fillId="6" borderId="14" xfId="0" applyFont="1" applyFill="1" applyBorder="1"/>
    <xf numFmtId="0" fontId="0" fillId="2" borderId="14" xfId="0" applyFill="1" applyBorder="1"/>
    <xf numFmtId="0" fontId="0" fillId="8" borderId="14" xfId="0" applyFill="1" applyBorder="1"/>
    <xf numFmtId="0" fontId="0" fillId="7" borderId="14" xfId="0" applyFill="1" applyBorder="1"/>
    <xf numFmtId="0" fontId="0" fillId="6" borderId="15" xfId="0" applyFill="1" applyBorder="1"/>
    <xf numFmtId="0" fontId="8" fillId="0" borderId="16" xfId="3" applyFont="1" applyBorder="1" applyAlignment="1">
      <alignment vertical="center"/>
    </xf>
    <xf numFmtId="0" fontId="8" fillId="2" borderId="8" xfId="3" applyFont="1" applyFill="1" applyBorder="1" applyAlignment="1">
      <alignment horizontal="right" vertical="center"/>
    </xf>
    <xf numFmtId="0" fontId="8" fillId="0" borderId="8" xfId="0" applyFont="1" applyBorder="1" applyAlignment="1">
      <alignment horizontal="right" vertical="center" wrapText="1"/>
    </xf>
    <xf numFmtId="0" fontId="9" fillId="2" borderId="8" xfId="0" applyFont="1" applyFill="1" applyBorder="1"/>
    <xf numFmtId="0" fontId="3" fillId="0" borderId="0" xfId="0" applyFont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14" fontId="13" fillId="0" borderId="0" xfId="0" applyNumberFormat="1" applyFont="1" applyAlignment="1">
      <alignment horizontal="center" vertical="center"/>
    </xf>
  </cellXfs>
  <cellStyles count="5">
    <cellStyle name="Excel Built-in Normal" xfId="4" xr:uid="{00000000-0005-0000-0000-000000000000}"/>
    <cellStyle name="Normal" xfId="0" builtinId="0"/>
    <cellStyle name="Обычный 12" xfId="1" xr:uid="{00000000-0005-0000-0000-000002000000}"/>
    <cellStyle name="Обычный 13" xfId="2" xr:uid="{00000000-0005-0000-0000-000003000000}"/>
    <cellStyle name="Обычный 2" xfId="3" xr:uid="{00000000-0005-0000-0000-000004000000}"/>
  </cellStyles>
  <dxfs count="0"/>
  <tableStyles count="0" defaultTableStyle="TableStyleMedium9" defaultPivotStyle="PivotStyleLight16"/>
  <colors>
    <mruColors>
      <color rgb="FFFFFFDD"/>
      <color rgb="FFC6FBB7"/>
      <color rgb="FFFFFED8"/>
      <color rgb="FFFFA3CA"/>
      <color rgb="FF91E391"/>
      <color rgb="FFF6BCFC"/>
      <color rgb="FFE6C6FE"/>
      <color rgb="FFE7F789"/>
      <color rgb="FF0000FF"/>
      <color rgb="FFFFC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142876</xdr:rowOff>
    </xdr:from>
    <xdr:to>
      <xdr:col>0</xdr:col>
      <xdr:colOff>1724025</xdr:colOff>
      <xdr:row>0</xdr:row>
      <xdr:rowOff>1087996</xdr:rowOff>
    </xdr:to>
    <xdr:pic>
      <xdr:nvPicPr>
        <xdr:cNvPr id="2" name="Рисунок 1" descr="C:\Users\Irihca\AppData\Local\Temp\Rar$DIa0.949\logo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42876"/>
          <a:ext cx="1704975" cy="94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D21" sqref="D21"/>
    </sheetView>
  </sheetViews>
  <sheetFormatPr baseColWidth="10" defaultColWidth="8.88671875" defaultRowHeight="14.4" x14ac:dyDescent="0.3"/>
  <cols>
    <col min="1" max="1" width="45.6640625" customWidth="1"/>
    <col min="2" max="2" width="9.6640625" customWidth="1"/>
    <col min="3" max="3" width="9.5546875" customWidth="1"/>
    <col min="4" max="6" width="9.88671875" customWidth="1"/>
  </cols>
  <sheetData>
    <row r="1" spans="1:7" ht="99" customHeight="1" x14ac:dyDescent="0.3">
      <c r="A1" s="53" t="s">
        <v>35</v>
      </c>
      <c r="B1" s="53"/>
      <c r="C1" s="53"/>
      <c r="D1" s="53"/>
      <c r="E1" s="53"/>
      <c r="F1" s="53"/>
    </row>
    <row r="2" spans="1:7" ht="20.25" customHeight="1" x14ac:dyDescent="0.3">
      <c r="A2" s="54" t="s">
        <v>34</v>
      </c>
      <c r="B2" s="54"/>
      <c r="C2" s="54"/>
      <c r="D2" s="54"/>
      <c r="E2" s="54"/>
      <c r="F2" s="54"/>
    </row>
    <row r="3" spans="1:7" ht="29.25" customHeight="1" x14ac:dyDescent="0.3">
      <c r="A3" s="5" t="s">
        <v>5</v>
      </c>
      <c r="B3" s="6" t="s">
        <v>0</v>
      </c>
      <c r="C3" s="6" t="s">
        <v>24</v>
      </c>
      <c r="D3" s="39" t="s">
        <v>3</v>
      </c>
      <c r="E3" s="7" t="s">
        <v>2</v>
      </c>
      <c r="F3" s="7" t="s">
        <v>1</v>
      </c>
    </row>
    <row r="4" spans="1:7" ht="17.399999999999999" x14ac:dyDescent="0.3">
      <c r="A4" s="55" t="s">
        <v>6</v>
      </c>
      <c r="B4" s="56"/>
      <c r="C4" s="56"/>
      <c r="D4" s="56"/>
      <c r="E4" s="56"/>
      <c r="F4" s="57"/>
    </row>
    <row r="5" spans="1:7" ht="15.9" customHeight="1" x14ac:dyDescent="0.3">
      <c r="A5" s="58" t="s">
        <v>22</v>
      </c>
      <c r="B5" s="59"/>
      <c r="C5" s="59"/>
      <c r="D5" s="59"/>
      <c r="E5" s="59"/>
      <c r="F5" s="60"/>
    </row>
    <row r="6" spans="1:7" s="1" customFormat="1" ht="15" customHeight="1" x14ac:dyDescent="0.3">
      <c r="A6" s="16" t="s">
        <v>21</v>
      </c>
      <c r="B6" s="4"/>
      <c r="C6" s="4" t="s">
        <v>25</v>
      </c>
      <c r="D6" s="24">
        <v>380</v>
      </c>
      <c r="E6" s="3">
        <f>D6+20</f>
        <v>400</v>
      </c>
      <c r="F6" s="3">
        <f>E6+20</f>
        <v>420</v>
      </c>
    </row>
    <row r="7" spans="1:7" s="1" customFormat="1" ht="15" customHeight="1" x14ac:dyDescent="0.3">
      <c r="A7" s="16" t="s">
        <v>21</v>
      </c>
      <c r="B7" s="4"/>
      <c r="C7" s="4" t="s">
        <v>26</v>
      </c>
      <c r="D7" s="24">
        <v>585</v>
      </c>
      <c r="E7" s="3">
        <f t="shared" ref="E7:F17" si="0">D7+20</f>
        <v>605</v>
      </c>
      <c r="F7" s="3">
        <f t="shared" si="0"/>
        <v>625</v>
      </c>
    </row>
    <row r="8" spans="1:7" s="1" customFormat="1" ht="16.5" customHeight="1" x14ac:dyDescent="0.3">
      <c r="A8" s="16" t="s">
        <v>18</v>
      </c>
      <c r="B8" s="4"/>
      <c r="C8" s="2" t="s">
        <v>27</v>
      </c>
      <c r="D8" s="24">
        <v>605</v>
      </c>
      <c r="E8" s="3">
        <f t="shared" si="0"/>
        <v>625</v>
      </c>
      <c r="F8" s="3">
        <f t="shared" si="0"/>
        <v>645</v>
      </c>
    </row>
    <row r="9" spans="1:7" ht="15" customHeight="1" x14ac:dyDescent="0.3">
      <c r="A9" s="16" t="s">
        <v>20</v>
      </c>
      <c r="B9" s="4"/>
      <c r="C9" s="4" t="s">
        <v>28</v>
      </c>
      <c r="D9" s="24">
        <v>470</v>
      </c>
      <c r="E9" s="3">
        <f t="shared" si="0"/>
        <v>490</v>
      </c>
      <c r="F9" s="3">
        <f t="shared" si="0"/>
        <v>510</v>
      </c>
      <c r="G9" s="1"/>
    </row>
    <row r="10" spans="1:7" s="1" customFormat="1" ht="16.5" customHeight="1" x14ac:dyDescent="0.3">
      <c r="A10" s="16" t="s">
        <v>17</v>
      </c>
      <c r="B10" s="4"/>
      <c r="C10" s="2" t="s">
        <v>29</v>
      </c>
      <c r="D10" s="24">
        <v>360</v>
      </c>
      <c r="E10" s="3">
        <f t="shared" si="0"/>
        <v>380</v>
      </c>
      <c r="F10" s="3">
        <f t="shared" si="0"/>
        <v>400</v>
      </c>
    </row>
    <row r="11" spans="1:7" s="1" customFormat="1" ht="16.5" customHeight="1" x14ac:dyDescent="0.3">
      <c r="A11" s="16" t="s">
        <v>17</v>
      </c>
      <c r="B11" s="4"/>
      <c r="C11" s="2" t="s">
        <v>30</v>
      </c>
      <c r="D11" s="24">
        <v>585</v>
      </c>
      <c r="E11" s="3">
        <f t="shared" si="0"/>
        <v>605</v>
      </c>
      <c r="F11" s="3">
        <f t="shared" si="0"/>
        <v>625</v>
      </c>
    </row>
    <row r="12" spans="1:7" s="1" customFormat="1" ht="16.5" customHeight="1" x14ac:dyDescent="0.3">
      <c r="A12" s="16" t="s">
        <v>31</v>
      </c>
      <c r="B12" s="4"/>
      <c r="C12" s="2" t="s">
        <v>32</v>
      </c>
      <c r="D12" s="24">
        <v>470</v>
      </c>
      <c r="E12" s="3">
        <f t="shared" si="0"/>
        <v>490</v>
      </c>
      <c r="F12" s="3">
        <f t="shared" si="0"/>
        <v>510</v>
      </c>
    </row>
    <row r="13" spans="1:7" s="1" customFormat="1" ht="16.5" customHeight="1" x14ac:dyDescent="0.3">
      <c r="A13" s="16" t="s">
        <v>23</v>
      </c>
      <c r="B13" s="4"/>
      <c r="C13" s="2" t="s">
        <v>28</v>
      </c>
      <c r="D13" s="24">
        <v>360</v>
      </c>
      <c r="E13" s="3">
        <f t="shared" si="0"/>
        <v>380</v>
      </c>
      <c r="F13" s="3">
        <f t="shared" si="0"/>
        <v>400</v>
      </c>
    </row>
    <row r="14" spans="1:7" s="1" customFormat="1" ht="16.5" customHeight="1" x14ac:dyDescent="0.3">
      <c r="A14" s="16" t="s">
        <v>23</v>
      </c>
      <c r="B14" s="4"/>
      <c r="C14" s="2" t="s">
        <v>29</v>
      </c>
      <c r="D14" s="24">
        <v>625</v>
      </c>
      <c r="E14" s="3">
        <f t="shared" si="0"/>
        <v>645</v>
      </c>
      <c r="F14" s="3">
        <f t="shared" si="0"/>
        <v>665</v>
      </c>
    </row>
    <row r="15" spans="1:7" s="1" customFormat="1" ht="16.5" customHeight="1" x14ac:dyDescent="0.3">
      <c r="A15" s="16" t="s">
        <v>19</v>
      </c>
      <c r="B15" s="4"/>
      <c r="C15" s="2" t="s">
        <v>27</v>
      </c>
      <c r="D15" s="24">
        <v>470</v>
      </c>
      <c r="E15" s="3">
        <f t="shared" si="0"/>
        <v>490</v>
      </c>
      <c r="F15" s="3">
        <f t="shared" si="0"/>
        <v>510</v>
      </c>
    </row>
    <row r="16" spans="1:7" x14ac:dyDescent="0.3">
      <c r="A16" s="16" t="s">
        <v>17</v>
      </c>
      <c r="B16" s="4" t="s">
        <v>33</v>
      </c>
      <c r="C16" s="2">
        <v>30</v>
      </c>
      <c r="D16" s="24">
        <v>170</v>
      </c>
      <c r="E16" s="3">
        <f t="shared" si="0"/>
        <v>190</v>
      </c>
      <c r="F16" s="3">
        <f t="shared" si="0"/>
        <v>210</v>
      </c>
      <c r="G16" s="1"/>
    </row>
    <row r="17" spans="1:7" x14ac:dyDescent="0.3">
      <c r="A17" s="16" t="s">
        <v>23</v>
      </c>
      <c r="B17" s="4" t="s">
        <v>33</v>
      </c>
      <c r="C17" s="2">
        <v>30</v>
      </c>
      <c r="D17" s="24">
        <v>170</v>
      </c>
      <c r="E17" s="3">
        <f t="shared" si="0"/>
        <v>190</v>
      </c>
      <c r="F17" s="3">
        <f t="shared" si="0"/>
        <v>210</v>
      </c>
      <c r="G17" s="1"/>
    </row>
    <row r="18" spans="1:7" x14ac:dyDescent="0.3">
      <c r="A18" t="s">
        <v>36</v>
      </c>
    </row>
    <row r="20" spans="1:7" ht="11.25" customHeight="1" x14ac:dyDescent="0.3">
      <c r="A20" s="8"/>
      <c r="B20" s="10"/>
    </row>
    <row r="21" spans="1:7" x14ac:dyDescent="0.3">
      <c r="A21" s="15" t="s">
        <v>11</v>
      </c>
      <c r="B21" s="9"/>
    </row>
    <row r="22" spans="1:7" ht="15.75" customHeight="1" x14ac:dyDescent="0.3">
      <c r="A22" s="15" t="s">
        <v>16</v>
      </c>
    </row>
    <row r="23" spans="1:7" ht="9" customHeight="1" x14ac:dyDescent="0.3"/>
    <row r="24" spans="1:7" ht="15.6" x14ac:dyDescent="0.3">
      <c r="A24" s="12" t="s">
        <v>7</v>
      </c>
      <c r="B24" s="13"/>
    </row>
    <row r="25" spans="1:7" ht="15.6" x14ac:dyDescent="0.3">
      <c r="A25" s="14" t="s">
        <v>8</v>
      </c>
      <c r="B25" s="12" t="s">
        <v>10</v>
      </c>
    </row>
    <row r="26" spans="1:7" ht="15.6" x14ac:dyDescent="0.3">
      <c r="A26" s="12" t="s">
        <v>9</v>
      </c>
      <c r="B26" s="11">
        <v>44946</v>
      </c>
    </row>
    <row r="27" spans="1:7" ht="11.25" customHeight="1" x14ac:dyDescent="0.3">
      <c r="A27" s="8"/>
      <c r="B27" s="10"/>
    </row>
    <row r="28" spans="1:7" x14ac:dyDescent="0.3">
      <c r="B28" s="9"/>
    </row>
  </sheetData>
  <sortState xmlns:xlrd2="http://schemas.microsoft.com/office/spreadsheetml/2017/richdata2" ref="A6:F14">
    <sortCondition ref="A6:A14"/>
  </sortState>
  <mergeCells count="4">
    <mergeCell ref="A1:F1"/>
    <mergeCell ref="A2:F2"/>
    <mergeCell ref="A4:F4"/>
    <mergeCell ref="A5:F5"/>
  </mergeCells>
  <pageMargins left="0.19685039370078741" right="0.19685039370078741" top="0.19685039370078741" bottom="0.19685039370078741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workbookViewId="0">
      <pane ySplit="2" topLeftCell="A6" activePane="bottomLeft" state="frozen"/>
      <selection pane="bottomLeft" activeCell="A15" sqref="A15"/>
    </sheetView>
  </sheetViews>
  <sheetFormatPr baseColWidth="10" defaultColWidth="8.88671875" defaultRowHeight="14.4" x14ac:dyDescent="0.3"/>
  <cols>
    <col min="1" max="1" width="45.6640625" customWidth="1"/>
    <col min="2" max="2" width="8.109375" customWidth="1"/>
    <col min="3" max="3" width="9.5546875" customWidth="1"/>
    <col min="4" max="6" width="9.88671875" customWidth="1"/>
  </cols>
  <sheetData>
    <row r="1" spans="1:10" ht="45.75" customHeight="1" thickBot="1" x14ac:dyDescent="0.35">
      <c r="A1" s="53"/>
      <c r="B1" s="53"/>
      <c r="C1" s="53"/>
      <c r="D1" s="53"/>
      <c r="E1" s="53"/>
      <c r="F1" s="53"/>
      <c r="H1" s="36" t="s">
        <v>13</v>
      </c>
      <c r="I1" s="37" t="s">
        <v>14</v>
      </c>
      <c r="J1" s="38" t="s">
        <v>15</v>
      </c>
    </row>
    <row r="2" spans="1:10" ht="29.25" customHeight="1" thickBot="1" x14ac:dyDescent="0.35">
      <c r="A2" s="18" t="s">
        <v>5</v>
      </c>
      <c r="B2" s="19" t="s">
        <v>0</v>
      </c>
      <c r="C2" s="19" t="s">
        <v>4</v>
      </c>
      <c r="D2" s="23" t="s">
        <v>3</v>
      </c>
      <c r="E2" s="20" t="s">
        <v>2</v>
      </c>
      <c r="F2" s="29" t="s">
        <v>1</v>
      </c>
      <c r="G2" s="34" t="s">
        <v>12</v>
      </c>
      <c r="H2" s="25">
        <f>SUM(H3:H14)</f>
        <v>0</v>
      </c>
      <c r="I2" s="27">
        <f>SUM(I3:I14)</f>
        <v>0</v>
      </c>
      <c r="J2" s="30">
        <f>SUM(J3:J14)</f>
        <v>0</v>
      </c>
    </row>
    <row r="3" spans="1:10" ht="15" customHeight="1" x14ac:dyDescent="0.3">
      <c r="A3" s="41" t="s">
        <v>21</v>
      </c>
      <c r="B3" s="42"/>
      <c r="C3" s="42" t="s">
        <v>25</v>
      </c>
      <c r="D3" s="24">
        <v>380</v>
      </c>
      <c r="E3" s="43">
        <f>D3+20</f>
        <v>400</v>
      </c>
      <c r="F3" s="44">
        <f>E3+20</f>
        <v>420</v>
      </c>
      <c r="G3" s="45"/>
      <c r="H3" s="46">
        <f t="shared" ref="H3:H7" si="0">G3*D3</f>
        <v>0</v>
      </c>
      <c r="I3" s="47">
        <f t="shared" ref="I3:I7" si="1">E3*G3</f>
        <v>0</v>
      </c>
      <c r="J3" s="48">
        <f t="shared" ref="J3:J7" si="2">F3*G3</f>
        <v>0</v>
      </c>
    </row>
    <row r="4" spans="1:10" s="1" customFormat="1" ht="15" customHeight="1" x14ac:dyDescent="0.3">
      <c r="A4" s="49" t="s">
        <v>21</v>
      </c>
      <c r="B4" s="4"/>
      <c r="C4" s="4" t="s">
        <v>26</v>
      </c>
      <c r="D4" s="24">
        <v>585</v>
      </c>
      <c r="E4" s="21">
        <f t="shared" ref="E4:F14" si="3">D4+20</f>
        <v>605</v>
      </c>
      <c r="F4" s="32">
        <f t="shared" si="3"/>
        <v>625</v>
      </c>
      <c r="G4" s="35"/>
      <c r="H4" s="26">
        <f t="shared" si="0"/>
        <v>0</v>
      </c>
      <c r="I4" s="28">
        <f t="shared" si="1"/>
        <v>0</v>
      </c>
      <c r="J4" s="31">
        <f t="shared" si="2"/>
        <v>0</v>
      </c>
    </row>
    <row r="5" spans="1:10" s="1" customFormat="1" ht="15" customHeight="1" x14ac:dyDescent="0.3">
      <c r="A5" s="49" t="s">
        <v>18</v>
      </c>
      <c r="B5" s="4"/>
      <c r="C5" s="2" t="s">
        <v>27</v>
      </c>
      <c r="D5" s="24">
        <v>605</v>
      </c>
      <c r="E5" s="21">
        <f t="shared" si="3"/>
        <v>625</v>
      </c>
      <c r="F5" s="32">
        <f t="shared" si="3"/>
        <v>645</v>
      </c>
      <c r="G5" s="35"/>
      <c r="H5" s="26">
        <f t="shared" si="0"/>
        <v>0</v>
      </c>
      <c r="I5" s="28">
        <f t="shared" si="1"/>
        <v>0</v>
      </c>
      <c r="J5" s="31">
        <f t="shared" si="2"/>
        <v>0</v>
      </c>
    </row>
    <row r="6" spans="1:10" s="1" customFormat="1" ht="15" customHeight="1" x14ac:dyDescent="0.3">
      <c r="A6" s="49" t="s">
        <v>20</v>
      </c>
      <c r="B6" s="4"/>
      <c r="C6" s="4" t="s">
        <v>28</v>
      </c>
      <c r="D6" s="24">
        <v>470</v>
      </c>
      <c r="E6" s="21">
        <f t="shared" si="3"/>
        <v>490</v>
      </c>
      <c r="F6" s="32">
        <f t="shared" si="3"/>
        <v>510</v>
      </c>
      <c r="G6" s="35"/>
      <c r="H6" s="26">
        <f t="shared" si="0"/>
        <v>0</v>
      </c>
      <c r="I6" s="28">
        <f t="shared" si="1"/>
        <v>0</v>
      </c>
      <c r="J6" s="31">
        <f t="shared" si="2"/>
        <v>0</v>
      </c>
    </row>
    <row r="7" spans="1:10" s="1" customFormat="1" ht="15" customHeight="1" x14ac:dyDescent="0.3">
      <c r="A7" s="49" t="s">
        <v>17</v>
      </c>
      <c r="B7" s="4"/>
      <c r="C7" s="2" t="s">
        <v>29</v>
      </c>
      <c r="D7" s="24">
        <v>360</v>
      </c>
      <c r="E7" s="21">
        <f t="shared" si="3"/>
        <v>380</v>
      </c>
      <c r="F7" s="32">
        <f t="shared" si="3"/>
        <v>400</v>
      </c>
      <c r="G7" s="35"/>
      <c r="H7" s="26">
        <f t="shared" si="0"/>
        <v>0</v>
      </c>
      <c r="I7" s="28">
        <f t="shared" si="1"/>
        <v>0</v>
      </c>
      <c r="J7" s="31">
        <f t="shared" si="2"/>
        <v>0</v>
      </c>
    </row>
    <row r="8" spans="1:10" s="1" customFormat="1" ht="15" customHeight="1" x14ac:dyDescent="0.3">
      <c r="A8" s="49" t="s">
        <v>17</v>
      </c>
      <c r="B8" s="4"/>
      <c r="C8" s="2" t="s">
        <v>30</v>
      </c>
      <c r="D8" s="24">
        <v>585</v>
      </c>
      <c r="E8" s="21">
        <f t="shared" si="3"/>
        <v>605</v>
      </c>
      <c r="F8" s="32">
        <f t="shared" si="3"/>
        <v>625</v>
      </c>
      <c r="G8" s="35"/>
      <c r="H8" s="26">
        <f t="shared" ref="H8:H10" si="4">G8*D8</f>
        <v>0</v>
      </c>
      <c r="I8" s="28">
        <f t="shared" ref="I8:I10" si="5">E8*G8</f>
        <v>0</v>
      </c>
      <c r="J8" s="31">
        <f t="shared" ref="J8:J10" si="6">F8*G8</f>
        <v>0</v>
      </c>
    </row>
    <row r="9" spans="1:10" s="1" customFormat="1" ht="15" customHeight="1" x14ac:dyDescent="0.3">
      <c r="A9" s="49" t="s">
        <v>31</v>
      </c>
      <c r="B9" s="4"/>
      <c r="C9" s="2" t="s">
        <v>32</v>
      </c>
      <c r="D9" s="24">
        <v>470</v>
      </c>
      <c r="E9" s="21">
        <f t="shared" si="3"/>
        <v>490</v>
      </c>
      <c r="F9" s="32">
        <f t="shared" si="3"/>
        <v>510</v>
      </c>
      <c r="G9" s="35"/>
      <c r="H9" s="26">
        <f t="shared" si="4"/>
        <v>0</v>
      </c>
      <c r="I9" s="28">
        <f t="shared" si="5"/>
        <v>0</v>
      </c>
      <c r="J9" s="31">
        <f t="shared" si="6"/>
        <v>0</v>
      </c>
    </row>
    <row r="10" spans="1:10" s="1" customFormat="1" ht="15" customHeight="1" x14ac:dyDescent="0.3">
      <c r="A10" s="49" t="s">
        <v>23</v>
      </c>
      <c r="B10" s="4"/>
      <c r="C10" s="2" t="s">
        <v>28</v>
      </c>
      <c r="D10" s="24">
        <v>360</v>
      </c>
      <c r="E10" s="21">
        <f t="shared" si="3"/>
        <v>380</v>
      </c>
      <c r="F10" s="32">
        <f t="shared" si="3"/>
        <v>400</v>
      </c>
      <c r="G10" s="35"/>
      <c r="H10" s="26">
        <f t="shared" si="4"/>
        <v>0</v>
      </c>
      <c r="I10" s="28">
        <f t="shared" si="5"/>
        <v>0</v>
      </c>
      <c r="J10" s="31">
        <f t="shared" si="6"/>
        <v>0</v>
      </c>
    </row>
    <row r="11" spans="1:10" s="1" customFormat="1" ht="15" customHeight="1" x14ac:dyDescent="0.3">
      <c r="A11" s="49" t="s">
        <v>23</v>
      </c>
      <c r="B11" s="4"/>
      <c r="C11" s="2" t="s">
        <v>29</v>
      </c>
      <c r="D11" s="24">
        <v>625</v>
      </c>
      <c r="E11" s="21">
        <f t="shared" si="3"/>
        <v>645</v>
      </c>
      <c r="F11" s="32">
        <f t="shared" si="3"/>
        <v>665</v>
      </c>
      <c r="G11" s="40"/>
      <c r="H11" s="26">
        <f t="shared" ref="H11:H14" si="7">G11*D11</f>
        <v>0</v>
      </c>
      <c r="I11" s="28">
        <f t="shared" ref="I11:I14" si="8">E11*G11</f>
        <v>0</v>
      </c>
      <c r="J11" s="31">
        <f t="shared" ref="J11:J14" si="9">F11*G11</f>
        <v>0</v>
      </c>
    </row>
    <row r="12" spans="1:10" s="1" customFormat="1" ht="15" customHeight="1" x14ac:dyDescent="0.3">
      <c r="A12" s="49" t="s">
        <v>19</v>
      </c>
      <c r="B12" s="4"/>
      <c r="C12" s="2" t="s">
        <v>27</v>
      </c>
      <c r="D12" s="24">
        <v>470</v>
      </c>
      <c r="E12" s="21">
        <f t="shared" si="3"/>
        <v>490</v>
      </c>
      <c r="F12" s="32">
        <f t="shared" si="3"/>
        <v>510</v>
      </c>
      <c r="G12" s="40"/>
      <c r="H12" s="26">
        <f t="shared" si="7"/>
        <v>0</v>
      </c>
      <c r="I12" s="28">
        <f t="shared" si="8"/>
        <v>0</v>
      </c>
      <c r="J12" s="31">
        <f t="shared" si="9"/>
        <v>0</v>
      </c>
    </row>
    <row r="13" spans="1:10" s="1" customFormat="1" ht="15" customHeight="1" x14ac:dyDescent="0.3">
      <c r="A13" s="49" t="s">
        <v>17</v>
      </c>
      <c r="B13" s="4" t="s">
        <v>33</v>
      </c>
      <c r="C13" s="2">
        <v>30</v>
      </c>
      <c r="D13" s="24">
        <v>170</v>
      </c>
      <c r="E13" s="21">
        <f t="shared" si="3"/>
        <v>190</v>
      </c>
      <c r="F13" s="32">
        <f t="shared" si="3"/>
        <v>210</v>
      </c>
      <c r="G13" s="40"/>
      <c r="H13" s="26">
        <f t="shared" si="7"/>
        <v>0</v>
      </c>
      <c r="I13" s="28">
        <f t="shared" si="8"/>
        <v>0</v>
      </c>
      <c r="J13" s="31">
        <f t="shared" si="9"/>
        <v>0</v>
      </c>
    </row>
    <row r="14" spans="1:10" s="1" customFormat="1" ht="15" customHeight="1" thickBot="1" x14ac:dyDescent="0.35">
      <c r="A14" s="17" t="s">
        <v>23</v>
      </c>
      <c r="B14" s="50" t="s">
        <v>33</v>
      </c>
      <c r="C14" s="51">
        <v>30</v>
      </c>
      <c r="D14" s="24">
        <v>170</v>
      </c>
      <c r="E14" s="22">
        <f t="shared" si="3"/>
        <v>190</v>
      </c>
      <c r="F14" s="33">
        <f t="shared" si="3"/>
        <v>210</v>
      </c>
      <c r="G14" s="52"/>
      <c r="H14" s="26">
        <f t="shared" si="7"/>
        <v>0</v>
      </c>
      <c r="I14" s="28">
        <f t="shared" si="8"/>
        <v>0</v>
      </c>
      <c r="J14" s="31">
        <f t="shared" si="9"/>
        <v>0</v>
      </c>
    </row>
    <row r="15" spans="1:10" ht="22.5" customHeight="1" x14ac:dyDescent="0.3">
      <c r="A15" s="12" t="s">
        <v>36</v>
      </c>
      <c r="B15" s="10"/>
    </row>
    <row r="16" spans="1:10" x14ac:dyDescent="0.3">
      <c r="A16" s="15" t="s">
        <v>11</v>
      </c>
      <c r="B16" s="9"/>
    </row>
    <row r="17" spans="1:3" ht="15.75" customHeight="1" x14ac:dyDescent="0.3">
      <c r="A17" s="15" t="s">
        <v>16</v>
      </c>
    </row>
    <row r="18" spans="1:3" ht="9" customHeight="1" x14ac:dyDescent="0.3"/>
    <row r="19" spans="1:3" ht="15.6" x14ac:dyDescent="0.3">
      <c r="A19" s="12" t="s">
        <v>7</v>
      </c>
      <c r="B19" s="13"/>
    </row>
    <row r="20" spans="1:3" ht="15.6" x14ac:dyDescent="0.3">
      <c r="A20" s="14" t="s">
        <v>8</v>
      </c>
      <c r="B20" s="12" t="s">
        <v>10</v>
      </c>
    </row>
    <row r="21" spans="1:3" ht="15.6" x14ac:dyDescent="0.3">
      <c r="A21" s="12" t="s">
        <v>9</v>
      </c>
      <c r="B21" s="61">
        <v>44946</v>
      </c>
      <c r="C21" s="61"/>
    </row>
    <row r="22" spans="1:3" ht="11.25" customHeight="1" x14ac:dyDescent="0.3">
      <c r="A22" s="8"/>
      <c r="B22" s="10"/>
    </row>
    <row r="23" spans="1:3" x14ac:dyDescent="0.3">
      <c r="B23" s="9"/>
    </row>
  </sheetData>
  <mergeCells count="2">
    <mergeCell ref="A1:F1"/>
    <mergeCell ref="B21:C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ОПТ 2023</vt:lpstr>
      <vt:lpstr>Форма заказа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Irina Privezentseva</cp:lastModifiedBy>
  <cp:lastPrinted>2023-02-21T07:52:24Z</cp:lastPrinted>
  <dcterms:created xsi:type="dcterms:W3CDTF">2013-02-13T10:01:32Z</dcterms:created>
  <dcterms:modified xsi:type="dcterms:W3CDTF">2023-04-06T09:36:22Z</dcterms:modified>
  <cp:contentStatus/>
</cp:coreProperties>
</file>