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vi\Downloads\"/>
    </mc:Choice>
  </mc:AlternateContent>
  <xr:revisionPtr revIDLastSave="0" documentId="8_{809AD969-9977-4C0D-A4CD-36A87E5048D8}" xr6:coauthVersionLast="47" xr6:coauthVersionMax="47" xr10:uidLastSave="{00000000-0000-0000-0000-000000000000}"/>
  <bookViews>
    <workbookView xWindow="936" yWindow="0" windowWidth="22104" windowHeight="12960" xr2:uid="{00000000-000D-0000-FFFF-FFFF00000000}"/>
  </bookViews>
  <sheets>
    <sheet name="ОПТ 2023" sheetId="4" r:id="rId1"/>
    <sheet name="Форма заказа" sheetId="5" r:id="rId2"/>
  </sheets>
  <definedNames>
    <definedName name="_xlnm._FilterDatabase" localSheetId="1" hidden="1">'Форма заказа'!$A$3:$J$3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4" l="1"/>
  <c r="F59" i="4"/>
  <c r="E46" i="4"/>
  <c r="F46" i="4"/>
  <c r="E42" i="5"/>
  <c r="I42" i="5"/>
  <c r="F42" i="5"/>
  <c r="J42" i="5"/>
  <c r="H42" i="5"/>
  <c r="E24" i="5"/>
  <c r="I24" i="5"/>
  <c r="F24" i="5"/>
  <c r="J24" i="5"/>
  <c r="H24" i="5"/>
  <c r="E9" i="5"/>
  <c r="I9" i="5"/>
  <c r="F9" i="5"/>
  <c r="J9" i="5"/>
  <c r="H9" i="5"/>
  <c r="E13" i="4"/>
  <c r="F13" i="4"/>
  <c r="E28" i="4"/>
  <c r="F28" i="4"/>
  <c r="H4" i="5"/>
  <c r="H5" i="5"/>
  <c r="H6" i="5"/>
  <c r="H7" i="5"/>
  <c r="H8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3" i="5"/>
  <c r="F111" i="5"/>
  <c r="J111" i="5"/>
  <c r="E111" i="5"/>
  <c r="I111" i="5"/>
  <c r="F110" i="5"/>
  <c r="J110" i="5"/>
  <c r="E110" i="5"/>
  <c r="I110" i="5"/>
  <c r="F109" i="5"/>
  <c r="J109" i="5"/>
  <c r="E109" i="5"/>
  <c r="I109" i="5"/>
  <c r="F108" i="5"/>
  <c r="J108" i="5"/>
  <c r="E108" i="5"/>
  <c r="I108" i="5"/>
  <c r="F107" i="5"/>
  <c r="J107" i="5"/>
  <c r="E107" i="5"/>
  <c r="I107" i="5"/>
  <c r="F106" i="5"/>
  <c r="J106" i="5"/>
  <c r="E106" i="5"/>
  <c r="I106" i="5"/>
  <c r="F105" i="5"/>
  <c r="J105" i="5"/>
  <c r="E105" i="5"/>
  <c r="I105" i="5"/>
  <c r="F104" i="5"/>
  <c r="J104" i="5"/>
  <c r="E104" i="5"/>
  <c r="I104" i="5"/>
  <c r="F103" i="5"/>
  <c r="J103" i="5"/>
  <c r="E103" i="5"/>
  <c r="I103" i="5"/>
  <c r="F102" i="5"/>
  <c r="J102" i="5"/>
  <c r="E102" i="5"/>
  <c r="I102" i="5"/>
  <c r="F101" i="5"/>
  <c r="J101" i="5"/>
  <c r="E101" i="5"/>
  <c r="I101" i="5"/>
  <c r="F100" i="5"/>
  <c r="J100" i="5"/>
  <c r="E100" i="5"/>
  <c r="I100" i="5"/>
  <c r="F99" i="5"/>
  <c r="J99" i="5"/>
  <c r="E99" i="5"/>
  <c r="I99" i="5"/>
  <c r="F98" i="5"/>
  <c r="J98" i="5"/>
  <c r="E98" i="5"/>
  <c r="I98" i="5"/>
  <c r="F97" i="5"/>
  <c r="J97" i="5"/>
  <c r="E97" i="5"/>
  <c r="I97" i="5"/>
  <c r="F96" i="5"/>
  <c r="J96" i="5"/>
  <c r="E96" i="5"/>
  <c r="I96" i="5"/>
  <c r="F95" i="5"/>
  <c r="J95" i="5"/>
  <c r="E95" i="5"/>
  <c r="I95" i="5"/>
  <c r="F94" i="5"/>
  <c r="J94" i="5"/>
  <c r="E94" i="5"/>
  <c r="I94" i="5"/>
  <c r="F93" i="5"/>
  <c r="J93" i="5"/>
  <c r="E93" i="5"/>
  <c r="I93" i="5"/>
  <c r="F92" i="5"/>
  <c r="J92" i="5"/>
  <c r="E92" i="5"/>
  <c r="I92" i="5"/>
  <c r="F91" i="5"/>
  <c r="J91" i="5"/>
  <c r="E91" i="5"/>
  <c r="I91" i="5"/>
  <c r="F90" i="5"/>
  <c r="J90" i="5"/>
  <c r="E90" i="5"/>
  <c r="I90" i="5"/>
  <c r="F89" i="5"/>
  <c r="J89" i="5"/>
  <c r="E89" i="5"/>
  <c r="I89" i="5"/>
  <c r="F88" i="5"/>
  <c r="J88" i="5"/>
  <c r="E88" i="5"/>
  <c r="I88" i="5"/>
  <c r="F87" i="5"/>
  <c r="J87" i="5"/>
  <c r="E87" i="5"/>
  <c r="I87" i="5"/>
  <c r="F86" i="5"/>
  <c r="J86" i="5"/>
  <c r="E86" i="5"/>
  <c r="I86" i="5"/>
  <c r="F85" i="5"/>
  <c r="J85" i="5"/>
  <c r="E85" i="5"/>
  <c r="I85" i="5"/>
  <c r="F84" i="5"/>
  <c r="J84" i="5"/>
  <c r="E84" i="5"/>
  <c r="I84" i="5"/>
  <c r="F83" i="5"/>
  <c r="J83" i="5"/>
  <c r="E83" i="5"/>
  <c r="I83" i="5"/>
  <c r="F82" i="5"/>
  <c r="J82" i="5"/>
  <c r="E82" i="5"/>
  <c r="I82" i="5"/>
  <c r="F81" i="5"/>
  <c r="J81" i="5"/>
  <c r="E81" i="5"/>
  <c r="I81" i="5"/>
  <c r="F80" i="5"/>
  <c r="J80" i="5"/>
  <c r="E80" i="5"/>
  <c r="I80" i="5"/>
  <c r="F79" i="5"/>
  <c r="J79" i="5"/>
  <c r="E79" i="5"/>
  <c r="I79" i="5"/>
  <c r="F78" i="5"/>
  <c r="J78" i="5"/>
  <c r="E78" i="5"/>
  <c r="I78" i="5"/>
  <c r="F77" i="5"/>
  <c r="J77" i="5"/>
  <c r="E77" i="5"/>
  <c r="I77" i="5"/>
  <c r="F76" i="5"/>
  <c r="J76" i="5"/>
  <c r="E76" i="5"/>
  <c r="I76" i="5"/>
  <c r="F75" i="5"/>
  <c r="J75" i="5"/>
  <c r="E75" i="5"/>
  <c r="I75" i="5"/>
  <c r="F74" i="5"/>
  <c r="J74" i="5"/>
  <c r="E74" i="5"/>
  <c r="I74" i="5"/>
  <c r="F73" i="5"/>
  <c r="J73" i="5"/>
  <c r="E73" i="5"/>
  <c r="I73" i="5"/>
  <c r="F72" i="5"/>
  <c r="J72" i="5"/>
  <c r="E72" i="5"/>
  <c r="I72" i="5"/>
  <c r="F71" i="5"/>
  <c r="J71" i="5"/>
  <c r="E71" i="5"/>
  <c r="I71" i="5"/>
  <c r="F70" i="5"/>
  <c r="J70" i="5"/>
  <c r="E70" i="5"/>
  <c r="I70" i="5"/>
  <c r="F69" i="5"/>
  <c r="J69" i="5"/>
  <c r="E69" i="5"/>
  <c r="I69" i="5"/>
  <c r="F68" i="5"/>
  <c r="J68" i="5"/>
  <c r="E68" i="5"/>
  <c r="I68" i="5"/>
  <c r="F67" i="5"/>
  <c r="J67" i="5"/>
  <c r="E67" i="5"/>
  <c r="I67" i="5"/>
  <c r="F66" i="5"/>
  <c r="J66" i="5"/>
  <c r="E66" i="5"/>
  <c r="I66" i="5"/>
  <c r="F65" i="5"/>
  <c r="J65" i="5"/>
  <c r="E65" i="5"/>
  <c r="I65" i="5"/>
  <c r="F64" i="5"/>
  <c r="J64" i="5"/>
  <c r="E64" i="5"/>
  <c r="I64" i="5"/>
  <c r="F63" i="5"/>
  <c r="J63" i="5"/>
  <c r="E63" i="5"/>
  <c r="I63" i="5"/>
  <c r="F62" i="5"/>
  <c r="J62" i="5"/>
  <c r="E62" i="5"/>
  <c r="I62" i="5"/>
  <c r="F61" i="5"/>
  <c r="J61" i="5"/>
  <c r="E61" i="5"/>
  <c r="I61" i="5"/>
  <c r="F60" i="5"/>
  <c r="J60" i="5"/>
  <c r="E60" i="5"/>
  <c r="I60" i="5"/>
  <c r="F59" i="5"/>
  <c r="J59" i="5"/>
  <c r="E59" i="5"/>
  <c r="I59" i="5"/>
  <c r="F58" i="5"/>
  <c r="J58" i="5"/>
  <c r="E58" i="5"/>
  <c r="I58" i="5"/>
  <c r="F57" i="5"/>
  <c r="J57" i="5"/>
  <c r="E57" i="5"/>
  <c r="I57" i="5"/>
  <c r="F56" i="5"/>
  <c r="J56" i="5"/>
  <c r="E56" i="5"/>
  <c r="I56" i="5"/>
  <c r="F55" i="5"/>
  <c r="J55" i="5"/>
  <c r="E55" i="5"/>
  <c r="I55" i="5"/>
  <c r="F54" i="5"/>
  <c r="J54" i="5"/>
  <c r="E54" i="5"/>
  <c r="I54" i="5"/>
  <c r="F53" i="5"/>
  <c r="J53" i="5"/>
  <c r="E53" i="5"/>
  <c r="I53" i="5"/>
  <c r="F52" i="5"/>
  <c r="J52" i="5"/>
  <c r="E52" i="5"/>
  <c r="I52" i="5"/>
  <c r="F51" i="5"/>
  <c r="J51" i="5"/>
  <c r="E51" i="5"/>
  <c r="I51" i="5"/>
  <c r="F50" i="5"/>
  <c r="J50" i="5"/>
  <c r="E50" i="5"/>
  <c r="I50" i="5"/>
  <c r="F49" i="5"/>
  <c r="J49" i="5"/>
  <c r="E49" i="5"/>
  <c r="I49" i="5"/>
  <c r="F48" i="5"/>
  <c r="J48" i="5"/>
  <c r="E48" i="5"/>
  <c r="I48" i="5"/>
  <c r="F47" i="5"/>
  <c r="J47" i="5"/>
  <c r="E47" i="5"/>
  <c r="I47" i="5"/>
  <c r="F46" i="5"/>
  <c r="J46" i="5"/>
  <c r="E46" i="5"/>
  <c r="I46" i="5"/>
  <c r="F45" i="5"/>
  <c r="J45" i="5"/>
  <c r="E45" i="5"/>
  <c r="I45" i="5"/>
  <c r="F44" i="5"/>
  <c r="J44" i="5"/>
  <c r="E44" i="5"/>
  <c r="I44" i="5"/>
  <c r="F43" i="5"/>
  <c r="J43" i="5"/>
  <c r="E43" i="5"/>
  <c r="I43" i="5"/>
  <c r="F41" i="5"/>
  <c r="J41" i="5"/>
  <c r="E41" i="5"/>
  <c r="I41" i="5"/>
  <c r="F40" i="5"/>
  <c r="J40" i="5"/>
  <c r="E40" i="5"/>
  <c r="I40" i="5"/>
  <c r="F39" i="5"/>
  <c r="J39" i="5"/>
  <c r="E39" i="5"/>
  <c r="I39" i="5"/>
  <c r="F38" i="5"/>
  <c r="J38" i="5"/>
  <c r="E38" i="5"/>
  <c r="I38" i="5"/>
  <c r="F37" i="5"/>
  <c r="J37" i="5"/>
  <c r="E37" i="5"/>
  <c r="I37" i="5"/>
  <c r="F36" i="5"/>
  <c r="J36" i="5"/>
  <c r="E36" i="5"/>
  <c r="I36" i="5"/>
  <c r="F35" i="5"/>
  <c r="J35" i="5"/>
  <c r="E35" i="5"/>
  <c r="I35" i="5"/>
  <c r="F34" i="5"/>
  <c r="J34" i="5"/>
  <c r="E34" i="5"/>
  <c r="I34" i="5"/>
  <c r="F33" i="5"/>
  <c r="J33" i="5"/>
  <c r="E33" i="5"/>
  <c r="I33" i="5"/>
  <c r="F32" i="5"/>
  <c r="J32" i="5"/>
  <c r="E32" i="5"/>
  <c r="I32" i="5"/>
  <c r="F31" i="5"/>
  <c r="J31" i="5"/>
  <c r="E31" i="5"/>
  <c r="I31" i="5"/>
  <c r="F30" i="5"/>
  <c r="J30" i="5"/>
  <c r="E30" i="5"/>
  <c r="I30" i="5"/>
  <c r="F29" i="5"/>
  <c r="J29" i="5"/>
  <c r="E29" i="5"/>
  <c r="I29" i="5"/>
  <c r="F28" i="5"/>
  <c r="J28" i="5"/>
  <c r="E28" i="5"/>
  <c r="I28" i="5"/>
  <c r="F27" i="5"/>
  <c r="J27" i="5"/>
  <c r="E27" i="5"/>
  <c r="I27" i="5"/>
  <c r="F26" i="5"/>
  <c r="J26" i="5"/>
  <c r="E26" i="5"/>
  <c r="I26" i="5"/>
  <c r="F25" i="5"/>
  <c r="J25" i="5"/>
  <c r="E25" i="5"/>
  <c r="I25" i="5"/>
  <c r="F23" i="5"/>
  <c r="J23" i="5"/>
  <c r="E23" i="5"/>
  <c r="I23" i="5"/>
  <c r="F22" i="5"/>
  <c r="J22" i="5"/>
  <c r="E22" i="5"/>
  <c r="I22" i="5"/>
  <c r="F21" i="5"/>
  <c r="J21" i="5"/>
  <c r="E21" i="5"/>
  <c r="I21" i="5"/>
  <c r="F20" i="5"/>
  <c r="J20" i="5"/>
  <c r="E20" i="5"/>
  <c r="I20" i="5"/>
  <c r="F19" i="5"/>
  <c r="J19" i="5"/>
  <c r="E19" i="5"/>
  <c r="I19" i="5"/>
  <c r="F18" i="5"/>
  <c r="J18" i="5"/>
  <c r="E18" i="5"/>
  <c r="I18" i="5"/>
  <c r="F17" i="5"/>
  <c r="J17" i="5"/>
  <c r="E17" i="5"/>
  <c r="I17" i="5"/>
  <c r="F16" i="5"/>
  <c r="J16" i="5"/>
  <c r="E16" i="5"/>
  <c r="I16" i="5"/>
  <c r="F15" i="5"/>
  <c r="J15" i="5"/>
  <c r="E15" i="5"/>
  <c r="I15" i="5"/>
  <c r="F14" i="5"/>
  <c r="J14" i="5"/>
  <c r="E14" i="5"/>
  <c r="I14" i="5"/>
  <c r="F13" i="5"/>
  <c r="J13" i="5"/>
  <c r="E13" i="5"/>
  <c r="I13" i="5"/>
  <c r="F12" i="5"/>
  <c r="J12" i="5"/>
  <c r="E12" i="5"/>
  <c r="I12" i="5"/>
  <c r="F11" i="5"/>
  <c r="J11" i="5"/>
  <c r="E11" i="5"/>
  <c r="I11" i="5"/>
  <c r="F10" i="5"/>
  <c r="J10" i="5"/>
  <c r="E10" i="5"/>
  <c r="I10" i="5"/>
  <c r="F8" i="5"/>
  <c r="J8" i="5"/>
  <c r="E8" i="5"/>
  <c r="I8" i="5"/>
  <c r="F7" i="5"/>
  <c r="J7" i="5"/>
  <c r="E7" i="5"/>
  <c r="I7" i="5"/>
  <c r="F6" i="5"/>
  <c r="J6" i="5"/>
  <c r="E6" i="5"/>
  <c r="I6" i="5"/>
  <c r="F5" i="5"/>
  <c r="J5" i="5"/>
  <c r="E5" i="5"/>
  <c r="I5" i="5"/>
  <c r="F4" i="5"/>
  <c r="J4" i="5"/>
  <c r="E4" i="5"/>
  <c r="I4" i="5"/>
  <c r="F3" i="5"/>
  <c r="J3" i="5"/>
  <c r="E3" i="5"/>
  <c r="I3" i="5"/>
  <c r="F47" i="4"/>
  <c r="E47" i="4"/>
  <c r="F12" i="4"/>
  <c r="F14" i="4"/>
  <c r="F15" i="4"/>
  <c r="F16" i="4"/>
  <c r="F17" i="4"/>
  <c r="F11" i="4"/>
  <c r="E12" i="4"/>
  <c r="E14" i="4"/>
  <c r="E15" i="4"/>
  <c r="E16" i="4"/>
  <c r="E17" i="4"/>
  <c r="E11" i="4"/>
  <c r="F7" i="4"/>
  <c r="F8" i="4"/>
  <c r="F9" i="4"/>
  <c r="F6" i="4"/>
  <c r="E7" i="4"/>
  <c r="E8" i="4"/>
  <c r="E9" i="4"/>
  <c r="E6" i="4"/>
  <c r="F20" i="4"/>
  <c r="F21" i="4"/>
  <c r="F22" i="4"/>
  <c r="F23" i="4"/>
  <c r="F24" i="4"/>
  <c r="F25" i="4"/>
  <c r="F26" i="4"/>
  <c r="F27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19" i="4"/>
  <c r="E20" i="4"/>
  <c r="E21" i="4"/>
  <c r="E22" i="4"/>
  <c r="E23" i="4"/>
  <c r="E24" i="4"/>
  <c r="E25" i="4"/>
  <c r="E26" i="4"/>
  <c r="E27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19" i="4"/>
  <c r="F50" i="4"/>
  <c r="F52" i="4"/>
  <c r="F53" i="4"/>
  <c r="F54" i="4"/>
  <c r="F55" i="4"/>
  <c r="F56" i="4"/>
  <c r="F57" i="4"/>
  <c r="F58" i="4"/>
  <c r="F49" i="4"/>
  <c r="E50" i="4"/>
  <c r="E52" i="4"/>
  <c r="E53" i="4"/>
  <c r="E54" i="4"/>
  <c r="E55" i="4"/>
  <c r="E56" i="4"/>
  <c r="E57" i="4"/>
  <c r="E58" i="4"/>
  <c r="E49" i="4"/>
  <c r="F119" i="4"/>
  <c r="E119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61" i="4"/>
  <c r="H2" i="5"/>
  <c r="I2" i="5"/>
  <c r="J2" i="5"/>
</calcChain>
</file>

<file path=xl/sharedStrings.xml><?xml version="1.0" encoding="utf-8"?>
<sst xmlns="http://schemas.openxmlformats.org/spreadsheetml/2006/main" count="643" uniqueCount="201">
  <si>
    <t>Корневая система</t>
  </si>
  <si>
    <t>от 30 тыс. руб</t>
  </si>
  <si>
    <t>от 60 тыс. руб</t>
  </si>
  <si>
    <t>от 100 тыс. руб</t>
  </si>
  <si>
    <t>Клен Гиннала</t>
  </si>
  <si>
    <t>Спирея густоцветковая</t>
  </si>
  <si>
    <t>Ирис пестрый</t>
  </si>
  <si>
    <t>Анафалис жемчужный</t>
  </si>
  <si>
    <t>Ясколка войлочная</t>
  </si>
  <si>
    <t>Параметры</t>
  </si>
  <si>
    <t>Наименование</t>
  </si>
  <si>
    <t xml:space="preserve">   Лекарственные</t>
  </si>
  <si>
    <t xml:space="preserve">   Многолетние цветы</t>
  </si>
  <si>
    <t>Для вертикального озеленения (лианы)</t>
  </si>
  <si>
    <t xml:space="preserve"> Декоративные культуры</t>
  </si>
  <si>
    <t xml:space="preserve">      Лиственные  листопадные деревья</t>
  </si>
  <si>
    <t xml:space="preserve">    Лиственные листопадные кустарники</t>
  </si>
  <si>
    <t>С3</t>
  </si>
  <si>
    <t>30-40 см</t>
  </si>
  <si>
    <t>&lt;30 см</t>
  </si>
  <si>
    <t>&lt;40 см</t>
  </si>
  <si>
    <t>до 40 см</t>
  </si>
  <si>
    <t>С 1,1</t>
  </si>
  <si>
    <t>60-90 см</t>
  </si>
  <si>
    <t>С 3</t>
  </si>
  <si>
    <t>до 50 см</t>
  </si>
  <si>
    <t>C 3</t>
  </si>
  <si>
    <t>до 80 см</t>
  </si>
  <si>
    <t>С 2</t>
  </si>
  <si>
    <t>до 20 см</t>
  </si>
  <si>
    <t>30 - 50 см</t>
  </si>
  <si>
    <t xml:space="preserve">С 3 </t>
  </si>
  <si>
    <t>C  3</t>
  </si>
  <si>
    <t>35-40 см</t>
  </si>
  <si>
    <t>&lt;100 см</t>
  </si>
  <si>
    <t>&lt;60 см</t>
  </si>
  <si>
    <t xml:space="preserve">до 20 -30 см </t>
  </si>
  <si>
    <t>до 75 см</t>
  </si>
  <si>
    <t>60 см</t>
  </si>
  <si>
    <t>до 30 см</t>
  </si>
  <si>
    <t>до 60 см</t>
  </si>
  <si>
    <t>15 – 40 см</t>
  </si>
  <si>
    <t>90 см</t>
  </si>
  <si>
    <t>50-90 см</t>
  </si>
  <si>
    <t>&lt;45 см</t>
  </si>
  <si>
    <t>Спирея Дугласа ф.Мензиса</t>
  </si>
  <si>
    <t xml:space="preserve">                                                                          Вечнозеленые</t>
  </si>
  <si>
    <t xml:space="preserve">&lt;15см                         </t>
  </si>
  <si>
    <t>Ирис болотный</t>
  </si>
  <si>
    <t>Седум видный</t>
  </si>
  <si>
    <t>Кизильник блестящий</t>
  </si>
  <si>
    <t>30-45см</t>
  </si>
  <si>
    <t>Седум камчатский</t>
  </si>
  <si>
    <t xml:space="preserve">Бадан сердцелистный (Бергения) </t>
  </si>
  <si>
    <t>Гейхера зеленолистная</t>
  </si>
  <si>
    <t>Мята перечная Лёгкое дыхание</t>
  </si>
  <si>
    <t>Валериана  Ульяна</t>
  </si>
  <si>
    <t>Мелисса лекарственная Лимонный бальзам</t>
  </si>
  <si>
    <t>Мята Ментол</t>
  </si>
  <si>
    <t>Пустырник Самарский</t>
  </si>
  <si>
    <t>С5</t>
  </si>
  <si>
    <t>до 65 см</t>
  </si>
  <si>
    <t>до 70 см</t>
  </si>
  <si>
    <t>до 28 см</t>
  </si>
  <si>
    <t>20-25 см</t>
  </si>
  <si>
    <t>40-60 см</t>
  </si>
  <si>
    <t>70-90 см</t>
  </si>
  <si>
    <t>до 15 см</t>
  </si>
  <si>
    <t>до 2 м</t>
  </si>
  <si>
    <t>до 1 м</t>
  </si>
  <si>
    <t>50-60 см</t>
  </si>
  <si>
    <t>50-160 см</t>
  </si>
  <si>
    <t>60-70 см</t>
  </si>
  <si>
    <t>75-85 см</t>
  </si>
  <si>
    <t>Гвоздика Павлинья Пурпурно-красная</t>
  </si>
  <si>
    <t>Гвоздика травянка Аллегория</t>
  </si>
  <si>
    <t>Липа мелколистная</t>
  </si>
  <si>
    <t>Древогубец круглолистный Диана</t>
  </si>
  <si>
    <t>Жимолость каприфоль</t>
  </si>
  <si>
    <t>40см</t>
  </si>
  <si>
    <t>&gt; 40</t>
  </si>
  <si>
    <t>30-40см</t>
  </si>
  <si>
    <t>Диервилла ручейная</t>
  </si>
  <si>
    <t>С6</t>
  </si>
  <si>
    <t>40 см</t>
  </si>
  <si>
    <t>Древогубец круглолистный Геркулес</t>
  </si>
  <si>
    <t>Веба (Ива остролистная)</t>
  </si>
  <si>
    <t xml:space="preserve">40-60см </t>
  </si>
  <si>
    <t>&lt;100см</t>
  </si>
  <si>
    <t>Черемуха виргинская</t>
  </si>
  <si>
    <t>&lt;40см</t>
  </si>
  <si>
    <t>Чубушник венечный</t>
  </si>
  <si>
    <t>Чубушник венечный Ауреус</t>
  </si>
  <si>
    <t>Мелисса лекарственная Лимонные дольки</t>
  </si>
  <si>
    <t>Астранция крупная (звездовка Рома)</t>
  </si>
  <si>
    <t xml:space="preserve">Бадан сердцелистный (Красная звезда) </t>
  </si>
  <si>
    <t>10-15 см</t>
  </si>
  <si>
    <t xml:space="preserve">                                                                         Злаковые</t>
  </si>
  <si>
    <t>Овсянница Сизая Голубая</t>
  </si>
  <si>
    <t>40-60 м</t>
  </si>
  <si>
    <t>до 100 см</t>
  </si>
  <si>
    <t>Ирис бородатый Дип Файер</t>
  </si>
  <si>
    <t>90-120 см</t>
  </si>
  <si>
    <t>Астра кустарникова Блау Лагуне</t>
  </si>
  <si>
    <t>Астра кустарникова Старлайт</t>
  </si>
  <si>
    <t>Астра кустарникова Герберт Вундер</t>
  </si>
  <si>
    <t>до 90 см</t>
  </si>
  <si>
    <t>Шалфей мускатный Вознесенский</t>
  </si>
  <si>
    <t>Физалис Франше Миниатюра</t>
  </si>
  <si>
    <t>Хоста подорожниковая Грандифлора</t>
  </si>
  <si>
    <t>Хоста форчуна Ауреамаргината</t>
  </si>
  <si>
    <t xml:space="preserve">Гелиопсис подсолнечниковый </t>
  </si>
  <si>
    <t>80-150 см</t>
  </si>
  <si>
    <t>Утверждаю</t>
  </si>
  <si>
    <t>Генеральный директор</t>
  </si>
  <si>
    <t>ООО «ПР «Мелисса»</t>
  </si>
  <si>
    <t>Королькова А.Н.</t>
  </si>
  <si>
    <t>Наличие товара уточняйте у менеджера</t>
  </si>
  <si>
    <t xml:space="preserve">  +7 962 923 26 52 Марина</t>
  </si>
  <si>
    <t>Виноград амурский</t>
  </si>
  <si>
    <t>Клен серебристый (сахаристый)</t>
  </si>
  <si>
    <t>Черемуха обыкновенная Колората</t>
  </si>
  <si>
    <t>Тимьян Лимонный</t>
  </si>
  <si>
    <t>Астильбоидес пластинчатый</t>
  </si>
  <si>
    <t>Астра новоанглийская Барс Пинк</t>
  </si>
  <si>
    <t>Астра новобельгийская Октоберфест</t>
  </si>
  <si>
    <t>Лабазник красный</t>
  </si>
  <si>
    <t>Лилейник Рафлд Эприкот</t>
  </si>
  <si>
    <t>Очиток едкий</t>
  </si>
  <si>
    <t>Седум ложный малиновый</t>
  </si>
  <si>
    <t>Флокс шиловидный Г.Ф.Вилсон</t>
  </si>
  <si>
    <t>Девясил высокий(желтый)</t>
  </si>
  <si>
    <t>Зверобой</t>
  </si>
  <si>
    <t>С2,С3</t>
  </si>
  <si>
    <t>Бирючина обыкновенная</t>
  </si>
  <si>
    <t>Вейгела цветущая</t>
  </si>
  <si>
    <t>Форзиция промежуточная</t>
  </si>
  <si>
    <t>С 5</t>
  </si>
  <si>
    <t>Бузина черная Ауреа</t>
  </si>
  <si>
    <t>Вейгела Пинк Принцесс</t>
  </si>
  <si>
    <t>Лапчатка кустарниковая Голдстар</t>
  </si>
  <si>
    <t>Лапчатка кустарниковая Абботсвуд</t>
  </si>
  <si>
    <t>Лапчатка кустарниковая Блинк</t>
  </si>
  <si>
    <t>Лапчатка кустарниковая Голдфингер</t>
  </si>
  <si>
    <t>Лапчатка кустарниковая Пинк Принцесс</t>
  </si>
  <si>
    <t>Лапчатка кустарниковая Примроуз Бьюти</t>
  </si>
  <si>
    <t>Пузыреплодник калинолистный Дартс оф Голд</t>
  </si>
  <si>
    <t>Пузыреплодник калинолистный Лютеус</t>
  </si>
  <si>
    <t>Спирея Ниппонская Сноуманд</t>
  </si>
  <si>
    <t>Спирея серая Грефшайм</t>
  </si>
  <si>
    <t>Спирея японская Голден Принцесс</t>
  </si>
  <si>
    <t>Спирея японская Голд Флейм</t>
  </si>
  <si>
    <t>Спирея японская Литл Принцесс</t>
  </si>
  <si>
    <t>Спирея японская Пигмея Альба</t>
  </si>
  <si>
    <t>Бересклет форчуна Эмеральд Гаети</t>
  </si>
  <si>
    <t>Бересклет форчуна Эмеральд Голд</t>
  </si>
  <si>
    <t>Мята колосистая Церемония</t>
  </si>
  <si>
    <t>Гелениум осенний Джой Кряк</t>
  </si>
  <si>
    <t>Герань кроваво-красная Макс Фрей</t>
  </si>
  <si>
    <t>Герань кроваво-красная Стриатум</t>
  </si>
  <si>
    <t>Ирис бородатый Констант Ваттез</t>
  </si>
  <si>
    <t>Колокольчик точечный Пинк-Ред</t>
  </si>
  <si>
    <t>Лилейник Арктик Сноу</t>
  </si>
  <si>
    <t>Лилейник Бонанза</t>
  </si>
  <si>
    <t>Лилейник Белла Лугоси</t>
  </si>
  <si>
    <t>Лилейник Гранд Вайс</t>
  </si>
  <si>
    <t>Лилейник Димери Долл</t>
  </si>
  <si>
    <t>Лилейник Кримсон Пират</t>
  </si>
  <si>
    <t>Лилейник Роял Пурпур</t>
  </si>
  <si>
    <t>Лилейник Стелла де Оро</t>
  </si>
  <si>
    <t>Лилейник Строберри Кэнди</t>
  </si>
  <si>
    <t>Лилейник Франс Хальс</t>
  </si>
  <si>
    <t>Лилейник Элеонора</t>
  </si>
  <si>
    <t>Лилейник Эприкот Бьюти</t>
  </si>
  <si>
    <t>Медуница сахарная Дора Белефельд</t>
  </si>
  <si>
    <t xml:space="preserve">Медуница валовидная Марджери Фиш </t>
  </si>
  <si>
    <t>Пенстемон наперстянковый Хаскер Ред</t>
  </si>
  <si>
    <t>Флокс метельчатый Альбатрос</t>
  </si>
  <si>
    <t>Флокс метельчатый Анна Каренина</t>
  </si>
  <si>
    <t>Флокс метельчатый Делила</t>
  </si>
  <si>
    <t>Флокс метельчатый Татьяна</t>
  </si>
  <si>
    <t>Хоста волнистая Альбомаргината</t>
  </si>
  <si>
    <t>Хоста волнистая Медиовариегата</t>
  </si>
  <si>
    <t>Хоста гибридная Голд Стандарт</t>
  </si>
  <si>
    <t>Хоста гибридная Патриот</t>
  </si>
  <si>
    <t>Хоста гибридная Халцион</t>
  </si>
  <si>
    <t>Кол-во</t>
  </si>
  <si>
    <t>Сумма при заказе от 100 тыс. руб</t>
  </si>
  <si>
    <t>Сумма при заказе от 60 тыс. руб</t>
  </si>
  <si>
    <t>Сумма при заказе от 30 тыс. руб</t>
  </si>
  <si>
    <t>Каштан конский</t>
  </si>
  <si>
    <t>Лапчатка кустарниковая Нью Даун</t>
  </si>
  <si>
    <t>С1,5</t>
  </si>
  <si>
    <t xml:space="preserve">С2 </t>
  </si>
  <si>
    <t>С2</t>
  </si>
  <si>
    <t>Р9</t>
  </si>
  <si>
    <t>Иссоп лекарственный Аккорд</t>
  </si>
  <si>
    <t xml:space="preserve">  +7 962 923 26 55 Марина</t>
  </si>
  <si>
    <t>Астра кустарникова Гербст Вундер</t>
  </si>
  <si>
    <r>
      <t>Прайс-лист питомника на посадочный материал весна</t>
    </r>
    <r>
      <rPr>
        <b/>
        <sz val="14"/>
        <color theme="9" tint="-0.499984740745262"/>
        <rFont val="Cambria"/>
        <family val="1"/>
        <charset val="204"/>
        <scheme val="major"/>
      </rPr>
      <t xml:space="preserve"> 2023г</t>
    </r>
  </si>
  <si>
    <t>ООО «Питомник растений «Мелисса»
141923 Московская область, Талдомский район,
Ермолинский с.о., д. Станки, д. 3
тел. +7(495)363-88-02, + 7(962) 923-26-55,+ 7(962) 923-26-52
sales@melissataldom.ru
www.melissataldom.ru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</si>
</sst>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38"/>
      <scheme val="minor"/>
    </font>
    <font>
      <sz val="12"/>
      <name val="Cambria"/>
      <family val="1"/>
      <charset val="204"/>
      <scheme val="major"/>
    </font>
    <font>
      <b/>
      <i/>
      <sz val="9"/>
      <name val="Cambria"/>
      <family val="1"/>
      <charset val="204"/>
      <scheme val="major"/>
    </font>
    <font>
      <sz val="11"/>
      <color indexed="8"/>
      <name val="Calibri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sz val="14"/>
      <name val="Cambria"/>
      <family val="1"/>
      <charset val="204"/>
      <scheme val="maj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  <font>
      <b/>
      <sz val="14"/>
      <color rgb="FF0000FF"/>
      <name val="Cambria"/>
      <family val="1"/>
      <charset val="204"/>
      <scheme val="major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sz val="14"/>
      <color theme="9" tint="-0.499984740745262"/>
      <name val="Cambria"/>
      <family val="1"/>
      <charset val="204"/>
      <scheme val="major"/>
    </font>
    <font>
      <b/>
      <i/>
      <sz val="9"/>
      <color rgb="FFFF0000"/>
      <name val="Cambria"/>
      <family val="1"/>
      <charset val="204"/>
      <scheme val="major"/>
    </font>
    <font>
      <b/>
      <i/>
      <sz val="8"/>
      <name val="Cambria"/>
      <family val="1"/>
      <charset val="204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FBB7"/>
        <bgColor indexed="64"/>
      </patternFill>
    </fill>
    <fill>
      <patternFill patternType="solid">
        <fgColor rgb="FFFFFED8"/>
        <bgColor indexed="64"/>
      </patternFill>
    </fill>
    <fill>
      <patternFill patternType="solid">
        <fgColor rgb="FFFFFFD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5" fillId="0" borderId="0"/>
  </cellStyleXfs>
  <cellXfs count="86">
    <xf numFmtId="0" fontId="0" fillId="0" borderId="0" xfId="0"/>
    <xf numFmtId="0" fontId="9" fillId="0" borderId="0" xfId="0" applyFont="1"/>
    <xf numFmtId="0" fontId="8" fillId="0" borderId="1" xfId="0" applyFont="1" applyBorder="1" applyAlignment="1">
      <alignment horizontal="right" vertical="center" wrapText="1"/>
    </xf>
    <xf numFmtId="0" fontId="8" fillId="2" borderId="1" xfId="0" applyFont="1" applyFill="1" applyBorder="1"/>
    <xf numFmtId="0" fontId="8" fillId="2" borderId="1" xfId="3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9" fillId="2" borderId="0" xfId="0" applyFont="1" applyFill="1"/>
    <xf numFmtId="0" fontId="8" fillId="2" borderId="1" xfId="3" applyFont="1" applyFill="1" applyBorder="1" applyAlignment="1">
      <alignment horizontal="right"/>
    </xf>
    <xf numFmtId="0" fontId="0" fillId="2" borderId="1" xfId="0" applyFill="1" applyBorder="1" applyAlignment="1">
      <alignment horizontal="right" vertical="center" wrapText="1" shrinkToFi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9" fillId="0" borderId="1" xfId="0" applyFont="1" applyBorder="1"/>
    <xf numFmtId="0" fontId="12" fillId="4" borderId="2" xfId="3" applyFont="1" applyFill="1" applyBorder="1" applyAlignment="1">
      <alignment vertical="center"/>
    </xf>
    <xf numFmtId="0" fontId="12" fillId="4" borderId="3" xfId="3" applyFont="1" applyFill="1" applyBorder="1" applyAlignment="1">
      <alignment vertical="center"/>
    </xf>
    <xf numFmtId="0" fontId="12" fillId="4" borderId="4" xfId="3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8" fillId="0" borderId="0" xfId="0" applyNumberFormat="1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5" fillId="5" borderId="0" xfId="0" applyFont="1" applyFill="1"/>
    <xf numFmtId="0" fontId="8" fillId="0" borderId="6" xfId="3" applyFont="1" applyBorder="1" applyAlignment="1">
      <alignment vertical="center"/>
    </xf>
    <xf numFmtId="0" fontId="8" fillId="0" borderId="6" xfId="0" applyFont="1" applyBorder="1"/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wrapText="1"/>
    </xf>
    <xf numFmtId="0" fontId="8" fillId="0" borderId="8" xfId="3" applyFont="1" applyBorder="1" applyAlignment="1">
      <alignment vertical="center"/>
    </xf>
    <xf numFmtId="0" fontId="0" fillId="2" borderId="9" xfId="0" applyFill="1" applyBorder="1" applyAlignment="1">
      <alignment horizontal="right" vertical="center" wrapText="1"/>
    </xf>
    <xf numFmtId="0" fontId="8" fillId="0" borderId="11" xfId="3" applyFont="1" applyBorder="1" applyAlignment="1">
      <alignment vertical="center"/>
    </xf>
    <xf numFmtId="0" fontId="8" fillId="0" borderId="12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/>
    </xf>
    <xf numFmtId="0" fontId="4" fillId="7" borderId="15" xfId="0" applyFont="1" applyFill="1" applyBorder="1" applyAlignment="1">
      <alignment horizontal="right" vertical="center" wrapText="1"/>
    </xf>
    <xf numFmtId="0" fontId="8" fillId="7" borderId="12" xfId="0" applyFont="1" applyFill="1" applyBorder="1"/>
    <xf numFmtId="0" fontId="8" fillId="7" borderId="1" xfId="0" applyFont="1" applyFill="1" applyBorder="1"/>
    <xf numFmtId="0" fontId="8" fillId="7" borderId="9" xfId="0" applyFont="1" applyFill="1" applyBorder="1"/>
    <xf numFmtId="0" fontId="4" fillId="8" borderId="15" xfId="0" applyFont="1" applyFill="1" applyBorder="1" applyAlignment="1">
      <alignment horizontal="right" vertical="center" wrapText="1"/>
    </xf>
    <xf numFmtId="0" fontId="8" fillId="8" borderId="1" xfId="0" applyFont="1" applyFill="1" applyBorder="1"/>
    <xf numFmtId="0" fontId="8" fillId="8" borderId="9" xfId="0" applyFont="1" applyFill="1" applyBorder="1"/>
    <xf numFmtId="0" fontId="17" fillId="8" borderId="15" xfId="0" applyFont="1" applyFill="1" applyBorder="1" applyAlignment="1">
      <alignment horizontal="right" vertical="center" wrapText="1"/>
    </xf>
    <xf numFmtId="0" fontId="0" fillId="8" borderId="12" xfId="0" applyFill="1" applyBorder="1"/>
    <xf numFmtId="0" fontId="0" fillId="8" borderId="1" xfId="0" applyFill="1" applyBorder="1"/>
    <xf numFmtId="0" fontId="0" fillId="8" borderId="9" xfId="0" applyFill="1" applyBorder="1"/>
    <xf numFmtId="0" fontId="17" fillId="7" borderId="15" xfId="0" applyFont="1" applyFill="1" applyBorder="1" applyAlignment="1">
      <alignment horizontal="right" vertical="center" wrapText="1"/>
    </xf>
    <xf numFmtId="0" fontId="0" fillId="7" borderId="12" xfId="0" applyFill="1" applyBorder="1"/>
    <xf numFmtId="0" fontId="0" fillId="7" borderId="1" xfId="0" applyFill="1" applyBorder="1"/>
    <xf numFmtId="0" fontId="0" fillId="7" borderId="9" xfId="0" applyFill="1" applyBorder="1"/>
    <xf numFmtId="0" fontId="4" fillId="6" borderId="15" xfId="0" applyFont="1" applyFill="1" applyBorder="1" applyAlignment="1">
      <alignment horizontal="right" vertical="center" wrapText="1"/>
    </xf>
    <xf numFmtId="0" fontId="17" fillId="6" borderId="16" xfId="0" applyFont="1" applyFill="1" applyBorder="1" applyAlignment="1">
      <alignment horizontal="right" vertical="center" wrapText="1"/>
    </xf>
    <xf numFmtId="0" fontId="0" fillId="6" borderId="13" xfId="0" applyFill="1" applyBorder="1"/>
    <xf numFmtId="0" fontId="0" fillId="6" borderId="7" xfId="0" applyFill="1" applyBorder="1"/>
    <xf numFmtId="0" fontId="0" fillId="6" borderId="10" xfId="0" applyFill="1" applyBorder="1"/>
    <xf numFmtId="0" fontId="9" fillId="6" borderId="12" xfId="0" applyFont="1" applyFill="1" applyBorder="1"/>
    <xf numFmtId="0" fontId="9" fillId="6" borderId="1" xfId="0" applyFont="1" applyFill="1" applyBorder="1"/>
    <xf numFmtId="0" fontId="9" fillId="6" borderId="9" xfId="0" applyFont="1" applyFill="1" applyBorder="1"/>
    <xf numFmtId="0" fontId="0" fillId="2" borderId="15" xfId="0" applyFill="1" applyBorder="1"/>
    <xf numFmtId="0" fontId="9" fillId="2" borderId="12" xfId="0" applyFont="1" applyFill="1" applyBorder="1"/>
    <xf numFmtId="0" fontId="9" fillId="2" borderId="1" xfId="0" applyFont="1" applyFill="1" applyBorder="1"/>
    <xf numFmtId="0" fontId="0" fillId="2" borderId="1" xfId="0" applyFill="1" applyBorder="1"/>
    <xf numFmtId="0" fontId="0" fillId="2" borderId="9" xfId="0" applyFill="1" applyBorder="1"/>
    <xf numFmtId="0" fontId="18" fillId="8" borderId="15" xfId="0" applyFont="1" applyFill="1" applyBorder="1" applyAlignment="1">
      <alignment horizontal="right" vertical="center" wrapText="1"/>
    </xf>
    <xf numFmtId="0" fontId="18" fillId="7" borderId="15" xfId="0" applyFont="1" applyFill="1" applyBorder="1" applyAlignment="1">
      <alignment horizontal="right" vertical="center" wrapText="1"/>
    </xf>
    <xf numFmtId="0" fontId="18" fillId="6" borderId="15" xfId="0" applyFont="1" applyFill="1" applyBorder="1" applyAlignment="1">
      <alignment horizontal="right" vertical="center" wrapText="1"/>
    </xf>
    <xf numFmtId="0" fontId="4" fillId="8" borderId="1" xfId="0" applyFont="1" applyFill="1" applyBorder="1" applyAlignment="1">
      <alignment horizontal="right" vertical="center" wrapText="1"/>
    </xf>
    <xf numFmtId="0" fontId="8" fillId="9" borderId="1" xfId="3" applyFont="1" applyFill="1" applyBorder="1" applyAlignment="1">
      <alignment vertical="center"/>
    </xf>
    <xf numFmtId="0" fontId="8" fillId="9" borderId="1" xfId="0" applyFont="1" applyFill="1" applyBorder="1"/>
    <xf numFmtId="0" fontId="8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top" wrapText="1"/>
    </xf>
    <xf numFmtId="0" fontId="8" fillId="9" borderId="1" xfId="0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</cellXfs>
  <cellStyles count="5">
    <cellStyle name="Excel Built-in Normal" xfId="4" xr:uid="{00000000-0005-0000-0000-000000000000}"/>
    <cellStyle name="Normal" xfId="0" builtinId="0"/>
    <cellStyle name="Обычный 12" xfId="1" xr:uid="{00000000-0005-0000-0000-000002000000}"/>
    <cellStyle name="Обычный 13" xfId="2" xr:uid="{00000000-0005-0000-0000-000003000000}"/>
    <cellStyle name="Обычный 2" xfId="3" xr:uid="{00000000-0005-0000-0000-000004000000}"/>
  </cellStyles>
  <dxfs count="0"/>
  <tableStyles count="0" defaultTableStyle="TableStyleMedium9" defaultPivotStyle="PivotStyleLight16"/>
  <colors>
    <mruColors>
      <color rgb="FFFFFFDD"/>
      <color rgb="FFC6FBB7"/>
      <color rgb="FFFFFED8"/>
      <color rgb="FFFFA3CA"/>
      <color rgb="FF91E391"/>
      <color rgb="FFF6BCFC"/>
      <color rgb="FFE6C6FE"/>
      <color rgb="FFE7F789"/>
      <color rgb="FF0000FF"/>
      <color rgb="FFFFC7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142876</xdr:rowOff>
    </xdr:from>
    <xdr:to>
      <xdr:col>0</xdr:col>
      <xdr:colOff>1724025</xdr:colOff>
      <xdr:row>0</xdr:row>
      <xdr:rowOff>1087996</xdr:rowOff>
    </xdr:to>
    <xdr:pic>
      <xdr:nvPicPr>
        <xdr:cNvPr id="2" name="Рисунок 1" descr="C:\Users\Irihca\AppData\Local\Temp\Rar$DIa0.949\logo.t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42876"/>
          <a:ext cx="1704975" cy="945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8"/>
  <sheetViews>
    <sheetView tabSelected="1" workbookViewId="0">
      <selection activeCell="I107" sqref="I107"/>
    </sheetView>
  </sheetViews>
  <sheetFormatPr baseColWidth="10" defaultColWidth="8.88671875" defaultRowHeight="14.4" x14ac:dyDescent="0.3"/>
  <cols>
    <col min="1" max="1" width="45.6640625" customWidth="1"/>
    <col min="2" max="2" width="9.6640625" customWidth="1"/>
    <col min="3" max="3" width="9.5546875" customWidth="1"/>
    <col min="4" max="6" width="9.88671875" customWidth="1"/>
  </cols>
  <sheetData>
    <row r="1" spans="1:8" ht="99" customHeight="1" x14ac:dyDescent="0.3">
      <c r="A1" s="75" t="s">
        <v>200</v>
      </c>
      <c r="B1" s="75"/>
      <c r="C1" s="75"/>
      <c r="D1" s="75"/>
      <c r="E1" s="75"/>
      <c r="F1" s="75"/>
    </row>
    <row r="2" spans="1:8" ht="20.25" customHeight="1" x14ac:dyDescent="0.3">
      <c r="A2" s="79" t="s">
        <v>199</v>
      </c>
      <c r="B2" s="79"/>
      <c r="C2" s="79"/>
      <c r="D2" s="79"/>
      <c r="E2" s="79"/>
      <c r="F2" s="79"/>
    </row>
    <row r="3" spans="1:8" ht="29.25" customHeight="1" x14ac:dyDescent="0.3">
      <c r="A3" s="12" t="s">
        <v>10</v>
      </c>
      <c r="B3" s="13" t="s">
        <v>0</v>
      </c>
      <c r="C3" s="13" t="s">
        <v>9</v>
      </c>
      <c r="D3" s="69" t="s">
        <v>3</v>
      </c>
      <c r="E3" s="14" t="s">
        <v>2</v>
      </c>
      <c r="F3" s="14" t="s">
        <v>1</v>
      </c>
    </row>
    <row r="4" spans="1:8" ht="17.399999999999999" x14ac:dyDescent="0.3">
      <c r="A4" s="80" t="s">
        <v>14</v>
      </c>
      <c r="B4" s="81"/>
      <c r="C4" s="81"/>
      <c r="D4" s="81"/>
      <c r="E4" s="81"/>
      <c r="F4" s="82"/>
    </row>
    <row r="5" spans="1:8" ht="15.9" customHeight="1" x14ac:dyDescent="0.3">
      <c r="A5" s="76" t="s">
        <v>13</v>
      </c>
      <c r="B5" s="77"/>
      <c r="C5" s="77"/>
      <c r="D5" s="77"/>
      <c r="E5" s="77"/>
      <c r="F5" s="78"/>
    </row>
    <row r="6" spans="1:8" s="1" customFormat="1" ht="16.5" customHeight="1" x14ac:dyDescent="0.3">
      <c r="A6" s="70" t="s">
        <v>119</v>
      </c>
      <c r="B6" s="2" t="s">
        <v>24</v>
      </c>
      <c r="C6" s="2"/>
      <c r="D6" s="43">
        <v>290</v>
      </c>
      <c r="E6" s="3">
        <f>D6+30</f>
        <v>320</v>
      </c>
      <c r="F6" s="15">
        <f>D6+50</f>
        <v>340</v>
      </c>
    </row>
    <row r="7" spans="1:8" s="1" customFormat="1" ht="16.5" customHeight="1" x14ac:dyDescent="0.3">
      <c r="A7" s="70" t="s">
        <v>77</v>
      </c>
      <c r="B7" s="2" t="s">
        <v>24</v>
      </c>
      <c r="C7" s="2" t="s">
        <v>79</v>
      </c>
      <c r="D7" s="43">
        <v>290</v>
      </c>
      <c r="E7" s="3">
        <f t="shared" ref="E7:E9" si="0">D7+30</f>
        <v>320</v>
      </c>
      <c r="F7" s="15">
        <f t="shared" ref="F7:F9" si="1">D7+50</f>
        <v>340</v>
      </c>
    </row>
    <row r="8" spans="1:8" s="1" customFormat="1" ht="16.5" customHeight="1" x14ac:dyDescent="0.3">
      <c r="A8" s="70" t="s">
        <v>85</v>
      </c>
      <c r="B8" s="2" t="s">
        <v>17</v>
      </c>
      <c r="C8" s="2" t="s">
        <v>79</v>
      </c>
      <c r="D8" s="43">
        <v>290</v>
      </c>
      <c r="E8" s="3">
        <f t="shared" si="0"/>
        <v>320</v>
      </c>
      <c r="F8" s="15">
        <f t="shared" si="1"/>
        <v>340</v>
      </c>
    </row>
    <row r="9" spans="1:8" s="1" customFormat="1" ht="16.5" customHeight="1" x14ac:dyDescent="0.3">
      <c r="A9" s="70" t="s">
        <v>78</v>
      </c>
      <c r="B9" s="2" t="s">
        <v>17</v>
      </c>
      <c r="C9" s="2" t="s">
        <v>80</v>
      </c>
      <c r="D9" s="43">
        <v>275</v>
      </c>
      <c r="E9" s="3">
        <f t="shared" si="0"/>
        <v>305</v>
      </c>
      <c r="F9" s="15">
        <f t="shared" si="1"/>
        <v>325</v>
      </c>
    </row>
    <row r="10" spans="1:8" ht="18" customHeight="1" x14ac:dyDescent="0.3">
      <c r="A10" s="76" t="s">
        <v>15</v>
      </c>
      <c r="B10" s="77"/>
      <c r="C10" s="77"/>
      <c r="D10" s="77"/>
      <c r="E10" s="77"/>
      <c r="F10" s="78"/>
      <c r="H10" s="1"/>
    </row>
    <row r="11" spans="1:8" ht="15" customHeight="1" x14ac:dyDescent="0.3">
      <c r="A11" s="70" t="s">
        <v>86</v>
      </c>
      <c r="B11" s="10" t="s">
        <v>17</v>
      </c>
      <c r="C11" s="4" t="s">
        <v>87</v>
      </c>
      <c r="D11" s="43">
        <v>320</v>
      </c>
      <c r="E11" s="3">
        <f>D11+30</f>
        <v>350</v>
      </c>
      <c r="F11" s="15">
        <f>D11+50</f>
        <v>370</v>
      </c>
      <c r="H11" s="1"/>
    </row>
    <row r="12" spans="1:8" s="1" customFormat="1" ht="15" customHeight="1" x14ac:dyDescent="0.3">
      <c r="A12" s="70" t="s">
        <v>76</v>
      </c>
      <c r="B12" s="4" t="s">
        <v>17</v>
      </c>
      <c r="C12" s="4" t="s">
        <v>87</v>
      </c>
      <c r="D12" s="43">
        <v>320</v>
      </c>
      <c r="E12" s="3">
        <f t="shared" ref="E12:E17" si="2">D12+30</f>
        <v>350</v>
      </c>
      <c r="F12" s="15">
        <f t="shared" ref="F12:F17" si="3">D12+50</f>
        <v>370</v>
      </c>
    </row>
    <row r="13" spans="1:8" s="1" customFormat="1" ht="15" customHeight="1" x14ac:dyDescent="0.3">
      <c r="A13" s="70" t="s">
        <v>190</v>
      </c>
      <c r="B13" s="4" t="s">
        <v>17</v>
      </c>
      <c r="C13" s="4"/>
      <c r="D13" s="43">
        <v>335</v>
      </c>
      <c r="E13" s="3">
        <f t="shared" si="2"/>
        <v>365</v>
      </c>
      <c r="F13" s="15">
        <f t="shared" si="3"/>
        <v>385</v>
      </c>
    </row>
    <row r="14" spans="1:8" s="1" customFormat="1" ht="15" customHeight="1" x14ac:dyDescent="0.3">
      <c r="A14" s="70" t="s">
        <v>4</v>
      </c>
      <c r="B14" s="4" t="s">
        <v>17</v>
      </c>
      <c r="C14" s="4" t="s">
        <v>34</v>
      </c>
      <c r="D14" s="43">
        <v>335</v>
      </c>
      <c r="E14" s="3">
        <f t="shared" si="2"/>
        <v>365</v>
      </c>
      <c r="F14" s="15">
        <f t="shared" si="3"/>
        <v>385</v>
      </c>
    </row>
    <row r="15" spans="1:8" s="1" customFormat="1" ht="15" customHeight="1" x14ac:dyDescent="0.3">
      <c r="A15" s="70" t="s">
        <v>120</v>
      </c>
      <c r="B15" s="4" t="s">
        <v>192</v>
      </c>
      <c r="C15" s="2" t="s">
        <v>79</v>
      </c>
      <c r="D15" s="43">
        <v>335</v>
      </c>
      <c r="E15" s="3">
        <f t="shared" si="2"/>
        <v>365</v>
      </c>
      <c r="F15" s="15">
        <f t="shared" si="3"/>
        <v>385</v>
      </c>
    </row>
    <row r="16" spans="1:8" s="1" customFormat="1" ht="15" customHeight="1" x14ac:dyDescent="0.3">
      <c r="A16" s="70" t="s">
        <v>89</v>
      </c>
      <c r="B16" s="4" t="s">
        <v>17</v>
      </c>
      <c r="C16" s="4" t="s">
        <v>87</v>
      </c>
      <c r="D16" s="43">
        <v>320</v>
      </c>
      <c r="E16" s="3">
        <f t="shared" si="2"/>
        <v>350</v>
      </c>
      <c r="F16" s="15">
        <f t="shared" si="3"/>
        <v>370</v>
      </c>
    </row>
    <row r="17" spans="1:8" s="1" customFormat="1" ht="15" customHeight="1" x14ac:dyDescent="0.3">
      <c r="A17" s="70" t="s">
        <v>121</v>
      </c>
      <c r="B17" s="4" t="s">
        <v>17</v>
      </c>
      <c r="C17" s="4" t="s">
        <v>65</v>
      </c>
      <c r="D17" s="43">
        <v>320</v>
      </c>
      <c r="E17" s="3">
        <f t="shared" si="2"/>
        <v>350</v>
      </c>
      <c r="F17" s="15">
        <f t="shared" si="3"/>
        <v>370</v>
      </c>
    </row>
    <row r="18" spans="1:8" ht="18" customHeight="1" x14ac:dyDescent="0.3">
      <c r="A18" s="83" t="s">
        <v>16</v>
      </c>
      <c r="B18" s="84"/>
      <c r="C18" s="84"/>
      <c r="D18" s="84"/>
      <c r="E18" s="84"/>
      <c r="F18" s="85"/>
      <c r="H18" s="1"/>
    </row>
    <row r="19" spans="1:8" s="1" customFormat="1" ht="15" customHeight="1" x14ac:dyDescent="0.3">
      <c r="A19" s="70" t="s">
        <v>134</v>
      </c>
      <c r="B19" s="4" t="s">
        <v>17</v>
      </c>
      <c r="C19" s="4" t="s">
        <v>18</v>
      </c>
      <c r="D19" s="43">
        <v>290</v>
      </c>
      <c r="E19" s="3">
        <f>D19+30</f>
        <v>320</v>
      </c>
      <c r="F19" s="15">
        <f>D19+50</f>
        <v>340</v>
      </c>
    </row>
    <row r="20" spans="1:8" s="1" customFormat="1" ht="15" customHeight="1" x14ac:dyDescent="0.3">
      <c r="A20" s="70" t="s">
        <v>138</v>
      </c>
      <c r="B20" s="4" t="s">
        <v>17</v>
      </c>
      <c r="C20" s="4" t="s">
        <v>18</v>
      </c>
      <c r="D20" s="43">
        <v>290</v>
      </c>
      <c r="E20" s="3">
        <f t="shared" ref="E20:E44" si="4">D20+30</f>
        <v>320</v>
      </c>
      <c r="F20" s="15">
        <f t="shared" ref="F20:F44" si="5">D20+50</f>
        <v>340</v>
      </c>
    </row>
    <row r="21" spans="1:8" s="1" customFormat="1" ht="15" customHeight="1" x14ac:dyDescent="0.3">
      <c r="A21" s="70" t="s">
        <v>139</v>
      </c>
      <c r="B21" s="4" t="s">
        <v>17</v>
      </c>
      <c r="C21" s="4" t="s">
        <v>81</v>
      </c>
      <c r="D21" s="43">
        <v>290</v>
      </c>
      <c r="E21" s="3">
        <f t="shared" si="4"/>
        <v>320</v>
      </c>
      <c r="F21" s="15">
        <f t="shared" si="5"/>
        <v>340</v>
      </c>
      <c r="G21"/>
    </row>
    <row r="22" spans="1:8" s="1" customFormat="1" ht="15" customHeight="1" x14ac:dyDescent="0.3">
      <c r="A22" s="70" t="s">
        <v>135</v>
      </c>
      <c r="B22" s="4" t="s">
        <v>17</v>
      </c>
      <c r="C22" s="4"/>
      <c r="D22" s="43">
        <v>290</v>
      </c>
      <c r="E22" s="3">
        <f t="shared" si="4"/>
        <v>320</v>
      </c>
      <c r="F22" s="15">
        <f t="shared" si="5"/>
        <v>340</v>
      </c>
      <c r="G22"/>
    </row>
    <row r="23" spans="1:8" s="1" customFormat="1" ht="15" customHeight="1" x14ac:dyDescent="0.3">
      <c r="A23" s="70" t="s">
        <v>82</v>
      </c>
      <c r="B23" s="4" t="s">
        <v>83</v>
      </c>
      <c r="C23" s="4" t="s">
        <v>84</v>
      </c>
      <c r="D23" s="43">
        <v>350</v>
      </c>
      <c r="E23" s="3">
        <f t="shared" si="4"/>
        <v>380</v>
      </c>
      <c r="F23" s="15">
        <f t="shared" si="5"/>
        <v>400</v>
      </c>
    </row>
    <row r="24" spans="1:8" s="1" customFormat="1" ht="15" customHeight="1" x14ac:dyDescent="0.3">
      <c r="A24" s="70" t="s">
        <v>50</v>
      </c>
      <c r="B24" s="5" t="s">
        <v>17</v>
      </c>
      <c r="C24" s="4" t="s">
        <v>51</v>
      </c>
      <c r="D24" s="43">
        <v>310</v>
      </c>
      <c r="E24" s="3">
        <f t="shared" si="4"/>
        <v>340</v>
      </c>
      <c r="F24" s="15">
        <f t="shared" si="5"/>
        <v>360</v>
      </c>
    </row>
    <row r="25" spans="1:8" s="1" customFormat="1" ht="15" customHeight="1" x14ac:dyDescent="0.3">
      <c r="A25" s="70" t="s">
        <v>140</v>
      </c>
      <c r="B25" s="4" t="s">
        <v>17</v>
      </c>
      <c r="C25" s="4" t="s">
        <v>44</v>
      </c>
      <c r="D25" s="43">
        <v>290</v>
      </c>
      <c r="E25" s="3">
        <f t="shared" si="4"/>
        <v>320</v>
      </c>
      <c r="F25" s="15">
        <f t="shared" si="5"/>
        <v>340</v>
      </c>
    </row>
    <row r="26" spans="1:8" s="1" customFormat="1" ht="15" customHeight="1" x14ac:dyDescent="0.3">
      <c r="A26" s="70" t="s">
        <v>141</v>
      </c>
      <c r="B26" s="4" t="s">
        <v>17</v>
      </c>
      <c r="C26" s="4" t="s">
        <v>90</v>
      </c>
      <c r="D26" s="43">
        <v>290</v>
      </c>
      <c r="E26" s="3">
        <f t="shared" si="4"/>
        <v>320</v>
      </c>
      <c r="F26" s="15">
        <f t="shared" si="5"/>
        <v>340</v>
      </c>
    </row>
    <row r="27" spans="1:8" s="1" customFormat="1" ht="15" customHeight="1" x14ac:dyDescent="0.3">
      <c r="A27" s="70" t="s">
        <v>142</v>
      </c>
      <c r="B27" s="4" t="s">
        <v>17</v>
      </c>
      <c r="C27" s="4" t="s">
        <v>90</v>
      </c>
      <c r="D27" s="43">
        <v>290</v>
      </c>
      <c r="E27" s="3">
        <f t="shared" si="4"/>
        <v>320</v>
      </c>
      <c r="F27" s="15">
        <f t="shared" si="5"/>
        <v>340</v>
      </c>
    </row>
    <row r="28" spans="1:8" s="1" customFormat="1" ht="15" customHeight="1" x14ac:dyDescent="0.3">
      <c r="A28" s="70" t="s">
        <v>191</v>
      </c>
      <c r="B28" s="4" t="s">
        <v>17</v>
      </c>
      <c r="C28" s="4"/>
      <c r="D28" s="43">
        <v>310</v>
      </c>
      <c r="E28" s="3">
        <f t="shared" si="4"/>
        <v>340</v>
      </c>
      <c r="F28" s="15">
        <f t="shared" si="5"/>
        <v>360</v>
      </c>
    </row>
    <row r="29" spans="1:8" s="1" customFormat="1" ht="15" customHeight="1" x14ac:dyDescent="0.3">
      <c r="A29" s="70" t="s">
        <v>143</v>
      </c>
      <c r="B29" s="4" t="s">
        <v>17</v>
      </c>
      <c r="C29" s="4" t="s">
        <v>90</v>
      </c>
      <c r="D29" s="43">
        <v>290</v>
      </c>
      <c r="E29" s="3">
        <f t="shared" si="4"/>
        <v>320</v>
      </c>
      <c r="F29" s="15">
        <f t="shared" si="5"/>
        <v>340</v>
      </c>
    </row>
    <row r="30" spans="1:8" s="1" customFormat="1" ht="15" customHeight="1" x14ac:dyDescent="0.3">
      <c r="A30" s="70" t="s">
        <v>144</v>
      </c>
      <c r="B30" s="4" t="s">
        <v>17</v>
      </c>
      <c r="C30" s="4" t="s">
        <v>90</v>
      </c>
      <c r="D30" s="43">
        <v>310</v>
      </c>
      <c r="E30" s="3">
        <f t="shared" si="4"/>
        <v>340</v>
      </c>
      <c r="F30" s="15">
        <f t="shared" si="5"/>
        <v>360</v>
      </c>
    </row>
    <row r="31" spans="1:8" s="1" customFormat="1" ht="15" customHeight="1" x14ac:dyDescent="0.3">
      <c r="A31" s="70" t="s">
        <v>145</v>
      </c>
      <c r="B31" s="4" t="s">
        <v>193</v>
      </c>
      <c r="C31" s="4" t="s">
        <v>90</v>
      </c>
      <c r="D31" s="43">
        <v>290</v>
      </c>
      <c r="E31" s="3">
        <f t="shared" si="4"/>
        <v>320</v>
      </c>
      <c r="F31" s="15">
        <f t="shared" si="5"/>
        <v>340</v>
      </c>
    </row>
    <row r="32" spans="1:8" s="1" customFormat="1" ht="15" customHeight="1" x14ac:dyDescent="0.3">
      <c r="A32" s="70" t="s">
        <v>146</v>
      </c>
      <c r="B32" s="4" t="s">
        <v>17</v>
      </c>
      <c r="C32" s="4"/>
      <c r="D32" s="43">
        <v>290</v>
      </c>
      <c r="E32" s="3">
        <f t="shared" si="4"/>
        <v>320</v>
      </c>
      <c r="F32" s="15">
        <f t="shared" si="5"/>
        <v>340</v>
      </c>
    </row>
    <row r="33" spans="1:8" s="1" customFormat="1" ht="15" customHeight="1" x14ac:dyDescent="0.3">
      <c r="A33" s="70" t="s">
        <v>147</v>
      </c>
      <c r="B33" s="4" t="s">
        <v>17</v>
      </c>
      <c r="C33" s="4" t="s">
        <v>35</v>
      </c>
      <c r="D33" s="43">
        <v>290</v>
      </c>
      <c r="E33" s="3">
        <f t="shared" si="4"/>
        <v>320</v>
      </c>
      <c r="F33" s="15">
        <f t="shared" si="5"/>
        <v>340</v>
      </c>
    </row>
    <row r="34" spans="1:8" s="1" customFormat="1" ht="15" customHeight="1" x14ac:dyDescent="0.3">
      <c r="A34" s="70" t="s">
        <v>5</v>
      </c>
      <c r="B34" s="4" t="s">
        <v>17</v>
      </c>
      <c r="C34" s="4" t="s">
        <v>20</v>
      </c>
      <c r="D34" s="43">
        <v>290</v>
      </c>
      <c r="E34" s="3">
        <f t="shared" si="4"/>
        <v>320</v>
      </c>
      <c r="F34" s="15">
        <f t="shared" si="5"/>
        <v>340</v>
      </c>
    </row>
    <row r="35" spans="1:8" s="1" customFormat="1" ht="15" customHeight="1" x14ac:dyDescent="0.3">
      <c r="A35" s="70" t="s">
        <v>45</v>
      </c>
      <c r="B35" s="4" t="s">
        <v>60</v>
      </c>
      <c r="C35" s="4" t="s">
        <v>44</v>
      </c>
      <c r="D35" s="43">
        <v>275</v>
      </c>
      <c r="E35" s="3">
        <f t="shared" si="4"/>
        <v>305</v>
      </c>
      <c r="F35" s="15">
        <f t="shared" si="5"/>
        <v>325</v>
      </c>
    </row>
    <row r="36" spans="1:8" s="1" customFormat="1" ht="15" customHeight="1" x14ac:dyDescent="0.3">
      <c r="A36" s="70" t="s">
        <v>148</v>
      </c>
      <c r="B36" s="4" t="s">
        <v>17</v>
      </c>
      <c r="C36" s="4" t="s">
        <v>19</v>
      </c>
      <c r="D36" s="43">
        <v>310</v>
      </c>
      <c r="E36" s="3">
        <f t="shared" si="4"/>
        <v>340</v>
      </c>
      <c r="F36" s="15">
        <f t="shared" si="5"/>
        <v>360</v>
      </c>
    </row>
    <row r="37" spans="1:8" s="1" customFormat="1" ht="15" customHeight="1" x14ac:dyDescent="0.3">
      <c r="A37" s="70" t="s">
        <v>149</v>
      </c>
      <c r="B37" s="4" t="s">
        <v>17</v>
      </c>
      <c r="C37" s="4" t="s">
        <v>35</v>
      </c>
      <c r="D37" s="43">
        <v>320</v>
      </c>
      <c r="E37" s="3">
        <f t="shared" si="4"/>
        <v>350</v>
      </c>
      <c r="F37" s="15">
        <f t="shared" si="5"/>
        <v>370</v>
      </c>
      <c r="G37"/>
    </row>
    <row r="38" spans="1:8" s="1" customFormat="1" ht="15" customHeight="1" x14ac:dyDescent="0.3">
      <c r="A38" s="70" t="s">
        <v>150</v>
      </c>
      <c r="B38" s="4" t="s">
        <v>17</v>
      </c>
      <c r="C38" s="4" t="s">
        <v>19</v>
      </c>
      <c r="D38" s="43">
        <v>310</v>
      </c>
      <c r="E38" s="3">
        <f t="shared" si="4"/>
        <v>340</v>
      </c>
      <c r="F38" s="15">
        <f t="shared" si="5"/>
        <v>360</v>
      </c>
    </row>
    <row r="39" spans="1:8" s="1" customFormat="1" ht="15" customHeight="1" x14ac:dyDescent="0.3">
      <c r="A39" s="70" t="s">
        <v>151</v>
      </c>
      <c r="B39" s="4" t="s">
        <v>17</v>
      </c>
      <c r="C39" s="4"/>
      <c r="D39" s="43">
        <v>310</v>
      </c>
      <c r="E39" s="3">
        <f t="shared" si="4"/>
        <v>340</v>
      </c>
      <c r="F39" s="15">
        <f t="shared" si="5"/>
        <v>360</v>
      </c>
    </row>
    <row r="40" spans="1:8" s="1" customFormat="1" ht="15" customHeight="1" x14ac:dyDescent="0.3">
      <c r="A40" s="70" t="s">
        <v>152</v>
      </c>
      <c r="B40" s="4" t="s">
        <v>17</v>
      </c>
      <c r="C40" s="4" t="s">
        <v>19</v>
      </c>
      <c r="D40" s="43">
        <v>310</v>
      </c>
      <c r="E40" s="3">
        <f t="shared" si="4"/>
        <v>340</v>
      </c>
      <c r="F40" s="15">
        <f t="shared" si="5"/>
        <v>360</v>
      </c>
    </row>
    <row r="41" spans="1:8" s="1" customFormat="1" ht="15" customHeight="1" x14ac:dyDescent="0.3">
      <c r="A41" s="70" t="s">
        <v>153</v>
      </c>
      <c r="B41" s="4" t="s">
        <v>17</v>
      </c>
      <c r="C41" s="4" t="s">
        <v>19</v>
      </c>
      <c r="D41" s="43">
        <v>290</v>
      </c>
      <c r="E41" s="3">
        <f t="shared" si="4"/>
        <v>320</v>
      </c>
      <c r="F41" s="15">
        <f t="shared" si="5"/>
        <v>340</v>
      </c>
    </row>
    <row r="42" spans="1:8" s="1" customFormat="1" ht="15" customHeight="1" x14ac:dyDescent="0.3">
      <c r="A42" s="70" t="s">
        <v>136</v>
      </c>
      <c r="B42" s="4" t="s">
        <v>137</v>
      </c>
      <c r="C42" s="4"/>
      <c r="D42" s="43">
        <v>310</v>
      </c>
      <c r="E42" s="3">
        <f t="shared" si="4"/>
        <v>340</v>
      </c>
      <c r="F42" s="15">
        <f t="shared" si="5"/>
        <v>360</v>
      </c>
    </row>
    <row r="43" spans="1:8" s="1" customFormat="1" ht="15" customHeight="1" x14ac:dyDescent="0.3">
      <c r="A43" s="70" t="s">
        <v>91</v>
      </c>
      <c r="B43" s="4" t="s">
        <v>194</v>
      </c>
      <c r="C43" s="4" t="s">
        <v>20</v>
      </c>
      <c r="D43" s="43">
        <v>290</v>
      </c>
      <c r="E43" s="3">
        <f t="shared" si="4"/>
        <v>320</v>
      </c>
      <c r="F43" s="15">
        <f t="shared" si="5"/>
        <v>340</v>
      </c>
    </row>
    <row r="44" spans="1:8" s="9" customFormat="1" ht="15" customHeight="1" x14ac:dyDescent="0.3">
      <c r="A44" s="70" t="s">
        <v>92</v>
      </c>
      <c r="B44" s="4" t="s">
        <v>17</v>
      </c>
      <c r="C44" s="4" t="s">
        <v>20</v>
      </c>
      <c r="D44" s="43">
        <v>310</v>
      </c>
      <c r="E44" s="3">
        <f t="shared" si="4"/>
        <v>340</v>
      </c>
      <c r="F44" s="15">
        <f t="shared" si="5"/>
        <v>360</v>
      </c>
      <c r="H44" s="1"/>
    </row>
    <row r="45" spans="1:8" ht="15.75" customHeight="1" x14ac:dyDescent="0.3">
      <c r="A45" s="16" t="s">
        <v>46</v>
      </c>
      <c r="B45" s="17"/>
      <c r="C45" s="17"/>
      <c r="D45" s="17"/>
      <c r="E45" s="17"/>
      <c r="F45" s="18"/>
      <c r="H45" s="1"/>
    </row>
    <row r="46" spans="1:8" ht="15" customHeight="1" x14ac:dyDescent="0.3">
      <c r="A46" s="70" t="s">
        <v>154</v>
      </c>
      <c r="B46" s="6" t="s">
        <v>17</v>
      </c>
      <c r="C46" s="6" t="s">
        <v>47</v>
      </c>
      <c r="D46" s="43">
        <v>290</v>
      </c>
      <c r="E46" s="3">
        <f>D46+30</f>
        <v>320</v>
      </c>
      <c r="F46" s="15">
        <f>D46+50</f>
        <v>340</v>
      </c>
      <c r="H46" s="1"/>
    </row>
    <row r="47" spans="1:8" ht="15" customHeight="1" x14ac:dyDescent="0.3">
      <c r="A47" s="70" t="s">
        <v>155</v>
      </c>
      <c r="B47" s="6" t="s">
        <v>195</v>
      </c>
      <c r="C47" s="6" t="s">
        <v>47</v>
      </c>
      <c r="D47" s="43">
        <v>190</v>
      </c>
      <c r="E47" s="3">
        <f t="shared" ref="E47" si="6">D47+30</f>
        <v>220</v>
      </c>
      <c r="F47" s="15">
        <f t="shared" ref="F47" si="7">D47+50</f>
        <v>240</v>
      </c>
      <c r="H47" s="1"/>
    </row>
    <row r="48" spans="1:8" ht="15.75" customHeight="1" x14ac:dyDescent="0.3">
      <c r="A48" s="76" t="s">
        <v>11</v>
      </c>
      <c r="B48" s="77"/>
      <c r="C48" s="77"/>
      <c r="D48" s="77"/>
      <c r="E48" s="77"/>
      <c r="F48" s="78"/>
      <c r="H48" s="1"/>
    </row>
    <row r="49" spans="1:8" ht="15" customHeight="1" x14ac:dyDescent="0.3">
      <c r="A49" s="70" t="s">
        <v>156</v>
      </c>
      <c r="B49" s="4" t="s">
        <v>17</v>
      </c>
      <c r="C49" s="4" t="s">
        <v>23</v>
      </c>
      <c r="D49" s="43">
        <v>185</v>
      </c>
      <c r="E49" s="3">
        <f>D49+10</f>
        <v>195</v>
      </c>
      <c r="F49" s="15">
        <f>D49+20</f>
        <v>205</v>
      </c>
      <c r="H49" s="1"/>
    </row>
    <row r="50" spans="1:8" ht="15" customHeight="1" x14ac:dyDescent="0.3">
      <c r="A50" s="70" t="s">
        <v>55</v>
      </c>
      <c r="B50" s="4" t="s">
        <v>17</v>
      </c>
      <c r="C50" s="4" t="s">
        <v>66</v>
      </c>
      <c r="D50" s="43">
        <v>185</v>
      </c>
      <c r="E50" s="3">
        <f t="shared" ref="E50:E59" si="8">D50+10</f>
        <v>195</v>
      </c>
      <c r="F50" s="15">
        <f t="shared" ref="F50:F59" si="9">D50+20</f>
        <v>205</v>
      </c>
      <c r="H50" s="1"/>
    </row>
    <row r="51" spans="1:8" ht="15" customHeight="1" x14ac:dyDescent="0.3">
      <c r="A51" s="70" t="s">
        <v>196</v>
      </c>
      <c r="B51" s="4" t="s">
        <v>194</v>
      </c>
      <c r="C51" s="4"/>
      <c r="D51" s="43">
        <v>185</v>
      </c>
      <c r="E51" s="3">
        <v>175</v>
      </c>
      <c r="F51" s="15">
        <v>185</v>
      </c>
      <c r="H51" s="1"/>
    </row>
    <row r="52" spans="1:8" ht="15" customHeight="1" x14ac:dyDescent="0.3">
      <c r="A52" s="71" t="s">
        <v>56</v>
      </c>
      <c r="B52" s="4" t="s">
        <v>17</v>
      </c>
      <c r="C52" s="4" t="s">
        <v>68</v>
      </c>
      <c r="D52" s="43">
        <v>150</v>
      </c>
      <c r="E52" s="3">
        <f t="shared" si="8"/>
        <v>160</v>
      </c>
      <c r="F52" s="15">
        <f t="shared" si="9"/>
        <v>170</v>
      </c>
      <c r="H52" s="1"/>
    </row>
    <row r="53" spans="1:8" ht="15" customHeight="1" x14ac:dyDescent="0.3">
      <c r="A53" s="71" t="s">
        <v>131</v>
      </c>
      <c r="B53" s="4" t="s">
        <v>17</v>
      </c>
      <c r="C53" s="4"/>
      <c r="D53" s="43">
        <v>185</v>
      </c>
      <c r="E53" s="3">
        <f t="shared" si="8"/>
        <v>195</v>
      </c>
      <c r="F53" s="15">
        <f t="shared" si="9"/>
        <v>205</v>
      </c>
      <c r="H53" s="1"/>
    </row>
    <row r="54" spans="1:8" ht="15" customHeight="1" x14ac:dyDescent="0.3">
      <c r="A54" s="71" t="s">
        <v>132</v>
      </c>
      <c r="B54" s="4" t="s">
        <v>17</v>
      </c>
      <c r="C54" s="4"/>
      <c r="D54" s="43">
        <v>185</v>
      </c>
      <c r="E54" s="3">
        <f t="shared" si="8"/>
        <v>195</v>
      </c>
      <c r="F54" s="15">
        <f t="shared" si="9"/>
        <v>205</v>
      </c>
      <c r="H54" s="1"/>
    </row>
    <row r="55" spans="1:8" ht="15" customHeight="1" x14ac:dyDescent="0.3">
      <c r="A55" s="71" t="s">
        <v>93</v>
      </c>
      <c r="B55" s="4" t="s">
        <v>17</v>
      </c>
      <c r="C55" s="4" t="s">
        <v>70</v>
      </c>
      <c r="D55" s="43">
        <v>150</v>
      </c>
      <c r="E55" s="3">
        <f t="shared" si="8"/>
        <v>160</v>
      </c>
      <c r="F55" s="15">
        <f t="shared" si="9"/>
        <v>170</v>
      </c>
      <c r="H55" s="1"/>
    </row>
    <row r="56" spans="1:8" ht="15" customHeight="1" x14ac:dyDescent="0.3">
      <c r="A56" s="71" t="s">
        <v>57</v>
      </c>
      <c r="B56" s="4" t="s">
        <v>17</v>
      </c>
      <c r="C56" s="4" t="s">
        <v>70</v>
      </c>
      <c r="D56" s="43">
        <v>150</v>
      </c>
      <c r="E56" s="3">
        <f t="shared" si="8"/>
        <v>160</v>
      </c>
      <c r="F56" s="15">
        <f t="shared" si="9"/>
        <v>170</v>
      </c>
      <c r="H56" s="1"/>
    </row>
    <row r="57" spans="1:8" ht="15" customHeight="1" x14ac:dyDescent="0.3">
      <c r="A57" s="71" t="s">
        <v>58</v>
      </c>
      <c r="B57" s="4" t="s">
        <v>17</v>
      </c>
      <c r="C57" s="4" t="s">
        <v>69</v>
      </c>
      <c r="D57" s="43">
        <v>185</v>
      </c>
      <c r="E57" s="3">
        <f t="shared" si="8"/>
        <v>195</v>
      </c>
      <c r="F57" s="15">
        <f t="shared" si="9"/>
        <v>205</v>
      </c>
      <c r="H57" s="1"/>
    </row>
    <row r="58" spans="1:8" ht="15" customHeight="1" x14ac:dyDescent="0.3">
      <c r="A58" s="71" t="s">
        <v>59</v>
      </c>
      <c r="B58" s="4" t="s">
        <v>17</v>
      </c>
      <c r="C58" s="4" t="s">
        <v>71</v>
      </c>
      <c r="D58" s="43">
        <v>150</v>
      </c>
      <c r="E58" s="3">
        <f t="shared" si="8"/>
        <v>160</v>
      </c>
      <c r="F58" s="15">
        <f t="shared" si="9"/>
        <v>170</v>
      </c>
      <c r="H58" s="1"/>
    </row>
    <row r="59" spans="1:8" ht="15" customHeight="1" x14ac:dyDescent="0.3">
      <c r="A59" s="71" t="s">
        <v>122</v>
      </c>
      <c r="B59" s="4" t="s">
        <v>17</v>
      </c>
      <c r="C59" s="4"/>
      <c r="D59" s="43">
        <v>150</v>
      </c>
      <c r="E59" s="3">
        <f t="shared" si="8"/>
        <v>160</v>
      </c>
      <c r="F59" s="15">
        <f t="shared" si="9"/>
        <v>170</v>
      </c>
      <c r="H59" s="1"/>
    </row>
    <row r="60" spans="1:8" ht="15.75" customHeight="1" x14ac:dyDescent="0.3">
      <c r="A60" s="76" t="s">
        <v>12</v>
      </c>
      <c r="B60" s="77"/>
      <c r="C60" s="77"/>
      <c r="D60" s="77"/>
      <c r="E60" s="77"/>
      <c r="F60" s="78"/>
      <c r="H60" s="1"/>
    </row>
    <row r="61" spans="1:8" s="1" customFormat="1" ht="15" customHeight="1" x14ac:dyDescent="0.3">
      <c r="A61" s="70" t="s">
        <v>7</v>
      </c>
      <c r="B61" s="7" t="s">
        <v>17</v>
      </c>
      <c r="C61" s="7" t="s">
        <v>43</v>
      </c>
      <c r="D61" s="43">
        <v>190</v>
      </c>
      <c r="E61" s="3">
        <f>D61+20</f>
        <v>210</v>
      </c>
      <c r="F61" s="15">
        <f>D61+30</f>
        <v>220</v>
      </c>
    </row>
    <row r="62" spans="1:8" s="1" customFormat="1" ht="15" customHeight="1" x14ac:dyDescent="0.3">
      <c r="A62" s="70" t="s">
        <v>123</v>
      </c>
      <c r="B62" s="6" t="s">
        <v>17</v>
      </c>
      <c r="C62" s="8"/>
      <c r="D62" s="43">
        <v>320</v>
      </c>
      <c r="E62" s="3">
        <f t="shared" ref="E62:E116" si="10">D62+20</f>
        <v>340</v>
      </c>
      <c r="F62" s="15">
        <f t="shared" ref="F62:F116" si="11">D62+30</f>
        <v>350</v>
      </c>
      <c r="G62" s="9"/>
    </row>
    <row r="63" spans="1:8" s="1" customFormat="1" ht="15" customHeight="1" x14ac:dyDescent="0.3">
      <c r="A63" s="70" t="s">
        <v>103</v>
      </c>
      <c r="B63" s="6" t="s">
        <v>17</v>
      </c>
      <c r="C63" s="8" t="s">
        <v>25</v>
      </c>
      <c r="D63" s="43">
        <v>250</v>
      </c>
      <c r="E63" s="3">
        <f t="shared" si="10"/>
        <v>270</v>
      </c>
      <c r="F63" s="15">
        <f t="shared" si="11"/>
        <v>280</v>
      </c>
    </row>
    <row r="64" spans="1:8" s="1" customFormat="1" ht="15" customHeight="1" x14ac:dyDescent="0.3">
      <c r="A64" s="70" t="s">
        <v>104</v>
      </c>
      <c r="B64" s="6" t="s">
        <v>17</v>
      </c>
      <c r="C64" s="8" t="s">
        <v>25</v>
      </c>
      <c r="D64" s="43">
        <v>250</v>
      </c>
      <c r="E64" s="3">
        <f t="shared" si="10"/>
        <v>270</v>
      </c>
      <c r="F64" s="15">
        <f t="shared" si="11"/>
        <v>280</v>
      </c>
    </row>
    <row r="65" spans="1:7" s="1" customFormat="1" ht="15" customHeight="1" x14ac:dyDescent="0.3">
      <c r="A65" s="70" t="s">
        <v>198</v>
      </c>
      <c r="B65" s="6" t="s">
        <v>17</v>
      </c>
      <c r="C65" s="8" t="s">
        <v>106</v>
      </c>
      <c r="D65" s="43">
        <v>250</v>
      </c>
      <c r="E65" s="3">
        <f t="shared" si="10"/>
        <v>270</v>
      </c>
      <c r="F65" s="15">
        <f t="shared" si="11"/>
        <v>280</v>
      </c>
    </row>
    <row r="66" spans="1:7" s="1" customFormat="1" ht="15" customHeight="1" x14ac:dyDescent="0.3">
      <c r="A66" s="70" t="s">
        <v>124</v>
      </c>
      <c r="B66" s="6" t="s">
        <v>17</v>
      </c>
      <c r="C66" s="8"/>
      <c r="D66" s="43">
        <v>250</v>
      </c>
      <c r="E66" s="3">
        <f t="shared" si="10"/>
        <v>270</v>
      </c>
      <c r="F66" s="15">
        <f t="shared" si="11"/>
        <v>280</v>
      </c>
    </row>
    <row r="67" spans="1:7" s="1" customFormat="1" ht="15" customHeight="1" x14ac:dyDescent="0.3">
      <c r="A67" s="70" t="s">
        <v>125</v>
      </c>
      <c r="B67" s="6" t="s">
        <v>17</v>
      </c>
      <c r="C67" s="8"/>
      <c r="D67" s="43">
        <v>250</v>
      </c>
      <c r="E67" s="3">
        <f t="shared" si="10"/>
        <v>270</v>
      </c>
      <c r="F67" s="15">
        <f t="shared" si="11"/>
        <v>280</v>
      </c>
    </row>
    <row r="68" spans="1:7" s="1" customFormat="1" ht="15" customHeight="1" x14ac:dyDescent="0.3">
      <c r="A68" s="70" t="s">
        <v>94</v>
      </c>
      <c r="B68" s="6" t="s">
        <v>17</v>
      </c>
      <c r="C68" s="8" t="s">
        <v>62</v>
      </c>
      <c r="D68" s="43">
        <v>275</v>
      </c>
      <c r="E68" s="3">
        <f t="shared" si="10"/>
        <v>295</v>
      </c>
      <c r="F68" s="15">
        <f t="shared" si="11"/>
        <v>305</v>
      </c>
    </row>
    <row r="69" spans="1:7" s="1" customFormat="1" ht="15" customHeight="1" x14ac:dyDescent="0.3">
      <c r="A69" s="70" t="s">
        <v>95</v>
      </c>
      <c r="B69" s="11" t="s">
        <v>17</v>
      </c>
      <c r="C69" s="6" t="s">
        <v>21</v>
      </c>
      <c r="D69" s="43">
        <v>275</v>
      </c>
      <c r="E69" s="3">
        <f t="shared" si="10"/>
        <v>295</v>
      </c>
      <c r="F69" s="15">
        <f t="shared" si="11"/>
        <v>305</v>
      </c>
    </row>
    <row r="70" spans="1:7" s="1" customFormat="1" ht="15" customHeight="1" x14ac:dyDescent="0.3">
      <c r="A70" s="70" t="s">
        <v>53</v>
      </c>
      <c r="B70" s="5" t="s">
        <v>31</v>
      </c>
      <c r="C70" s="6" t="s">
        <v>21</v>
      </c>
      <c r="D70" s="43">
        <v>275</v>
      </c>
      <c r="E70" s="3">
        <f t="shared" si="10"/>
        <v>295</v>
      </c>
      <c r="F70" s="15">
        <f t="shared" si="11"/>
        <v>305</v>
      </c>
    </row>
    <row r="71" spans="1:7" s="1" customFormat="1" ht="15" customHeight="1" x14ac:dyDescent="0.3">
      <c r="A71" s="72" t="s">
        <v>54</v>
      </c>
      <c r="B71" s="5" t="s">
        <v>31</v>
      </c>
      <c r="C71" s="6" t="s">
        <v>29</v>
      </c>
      <c r="D71" s="43">
        <v>245</v>
      </c>
      <c r="E71" s="3">
        <f t="shared" si="10"/>
        <v>265</v>
      </c>
      <c r="F71" s="15">
        <f t="shared" si="11"/>
        <v>275</v>
      </c>
    </row>
    <row r="72" spans="1:7" s="1" customFormat="1" ht="15" customHeight="1" x14ac:dyDescent="0.3">
      <c r="A72" s="70" t="s">
        <v>157</v>
      </c>
      <c r="B72" s="5" t="s">
        <v>31</v>
      </c>
      <c r="C72" s="6" t="s">
        <v>62</v>
      </c>
      <c r="D72" s="43">
        <v>235</v>
      </c>
      <c r="E72" s="3">
        <f t="shared" si="10"/>
        <v>255</v>
      </c>
      <c r="F72" s="15">
        <f t="shared" si="11"/>
        <v>265</v>
      </c>
    </row>
    <row r="73" spans="1:7" s="1" customFormat="1" ht="15" customHeight="1" x14ac:dyDescent="0.3">
      <c r="A73" s="70" t="s">
        <v>111</v>
      </c>
      <c r="B73" s="6" t="s">
        <v>17</v>
      </c>
      <c r="C73" s="6" t="s">
        <v>112</v>
      </c>
      <c r="D73" s="43">
        <v>235</v>
      </c>
      <c r="E73" s="3">
        <f t="shared" si="10"/>
        <v>255</v>
      </c>
      <c r="F73" s="15">
        <f t="shared" si="11"/>
        <v>265</v>
      </c>
    </row>
    <row r="74" spans="1:7" s="1" customFormat="1" ht="15" customHeight="1" x14ac:dyDescent="0.3">
      <c r="A74" s="72" t="s">
        <v>158</v>
      </c>
      <c r="B74" s="5" t="s">
        <v>31</v>
      </c>
      <c r="C74" s="6" t="s">
        <v>39</v>
      </c>
      <c r="D74" s="43">
        <v>235</v>
      </c>
      <c r="E74" s="3">
        <f t="shared" si="10"/>
        <v>255</v>
      </c>
      <c r="F74" s="15">
        <f t="shared" si="11"/>
        <v>265</v>
      </c>
    </row>
    <row r="75" spans="1:7" s="1" customFormat="1" ht="15" customHeight="1" x14ac:dyDescent="0.3">
      <c r="A75" s="70" t="s">
        <v>159</v>
      </c>
      <c r="B75" s="5" t="s">
        <v>31</v>
      </c>
      <c r="C75" s="6" t="s">
        <v>67</v>
      </c>
      <c r="D75" s="43">
        <v>235</v>
      </c>
      <c r="E75" s="3">
        <f t="shared" si="10"/>
        <v>255</v>
      </c>
      <c r="F75" s="15">
        <f t="shared" si="11"/>
        <v>265</v>
      </c>
    </row>
    <row r="76" spans="1:7" s="1" customFormat="1" ht="15" customHeight="1" x14ac:dyDescent="0.3">
      <c r="A76" s="73" t="s">
        <v>74</v>
      </c>
      <c r="B76" s="8" t="s">
        <v>17</v>
      </c>
      <c r="C76" s="8" t="s">
        <v>96</v>
      </c>
      <c r="D76" s="43">
        <v>190</v>
      </c>
      <c r="E76" s="3">
        <f t="shared" si="10"/>
        <v>210</v>
      </c>
      <c r="F76" s="15">
        <f t="shared" si="11"/>
        <v>220</v>
      </c>
      <c r="G76"/>
    </row>
    <row r="77" spans="1:7" s="1" customFormat="1" ht="15" customHeight="1" x14ac:dyDescent="0.3">
      <c r="A77" s="73" t="s">
        <v>75</v>
      </c>
      <c r="B77" s="8" t="s">
        <v>17</v>
      </c>
      <c r="C77" s="8" t="s">
        <v>29</v>
      </c>
      <c r="D77" s="43">
        <v>190</v>
      </c>
      <c r="E77" s="3">
        <f t="shared" si="10"/>
        <v>210</v>
      </c>
      <c r="F77" s="15">
        <f t="shared" si="11"/>
        <v>220</v>
      </c>
    </row>
    <row r="78" spans="1:7" s="1" customFormat="1" ht="15" customHeight="1" x14ac:dyDescent="0.3">
      <c r="A78" s="70" t="s">
        <v>48</v>
      </c>
      <c r="B78" s="5" t="s">
        <v>17</v>
      </c>
      <c r="C78" s="6" t="s">
        <v>100</v>
      </c>
      <c r="D78" s="43">
        <v>220</v>
      </c>
      <c r="E78" s="3">
        <f t="shared" si="10"/>
        <v>240</v>
      </c>
      <c r="F78" s="15">
        <f t="shared" si="11"/>
        <v>250</v>
      </c>
    </row>
    <row r="79" spans="1:7" s="1" customFormat="1" ht="15" customHeight="1" x14ac:dyDescent="0.3">
      <c r="A79" s="70" t="s">
        <v>101</v>
      </c>
      <c r="B79" s="6" t="s">
        <v>17</v>
      </c>
      <c r="C79" s="6" t="s">
        <v>102</v>
      </c>
      <c r="D79" s="43">
        <v>245</v>
      </c>
      <c r="E79" s="3">
        <f t="shared" si="10"/>
        <v>265</v>
      </c>
      <c r="F79" s="15">
        <f t="shared" si="11"/>
        <v>275</v>
      </c>
    </row>
    <row r="80" spans="1:7" s="1" customFormat="1" ht="15" customHeight="1" x14ac:dyDescent="0.3">
      <c r="A80" s="70" t="s">
        <v>160</v>
      </c>
      <c r="B80" s="5" t="s">
        <v>24</v>
      </c>
      <c r="C80" s="5" t="s">
        <v>42</v>
      </c>
      <c r="D80" s="43">
        <v>245</v>
      </c>
      <c r="E80" s="3">
        <f t="shared" si="10"/>
        <v>265</v>
      </c>
      <c r="F80" s="15">
        <f t="shared" si="11"/>
        <v>275</v>
      </c>
    </row>
    <row r="81" spans="1:8" s="1" customFormat="1" ht="15" customHeight="1" x14ac:dyDescent="0.3">
      <c r="A81" s="70" t="s">
        <v>6</v>
      </c>
      <c r="B81" s="5" t="s">
        <v>24</v>
      </c>
      <c r="C81" s="5" t="s">
        <v>41</v>
      </c>
      <c r="D81" s="43">
        <v>245</v>
      </c>
      <c r="E81" s="3">
        <f t="shared" si="10"/>
        <v>265</v>
      </c>
      <c r="F81" s="15">
        <f t="shared" si="11"/>
        <v>275</v>
      </c>
    </row>
    <row r="82" spans="1:8" s="1" customFormat="1" ht="15" customHeight="1" x14ac:dyDescent="0.3">
      <c r="A82" s="70" t="s">
        <v>161</v>
      </c>
      <c r="B82" s="5" t="s">
        <v>24</v>
      </c>
      <c r="C82" s="5" t="s">
        <v>30</v>
      </c>
      <c r="D82" s="43">
        <v>190</v>
      </c>
      <c r="E82" s="3">
        <f t="shared" si="10"/>
        <v>210</v>
      </c>
      <c r="F82" s="15">
        <f t="shared" si="11"/>
        <v>220</v>
      </c>
    </row>
    <row r="83" spans="1:8" s="1" customFormat="1" ht="15" customHeight="1" x14ac:dyDescent="0.3">
      <c r="A83" s="70" t="s">
        <v>126</v>
      </c>
      <c r="B83" s="5" t="s">
        <v>24</v>
      </c>
      <c r="C83" s="5"/>
      <c r="D83" s="43">
        <v>275</v>
      </c>
      <c r="E83" s="3">
        <f t="shared" si="10"/>
        <v>295</v>
      </c>
      <c r="F83" s="15">
        <f t="shared" si="11"/>
        <v>305</v>
      </c>
      <c r="G83"/>
    </row>
    <row r="84" spans="1:8" s="1" customFormat="1" ht="15" customHeight="1" x14ac:dyDescent="0.3">
      <c r="A84" s="74" t="s">
        <v>162</v>
      </c>
      <c r="B84" s="5" t="s">
        <v>24</v>
      </c>
      <c r="C84" s="7" t="s">
        <v>40</v>
      </c>
      <c r="D84" s="43">
        <v>320</v>
      </c>
      <c r="E84" s="3">
        <f t="shared" si="10"/>
        <v>340</v>
      </c>
      <c r="F84" s="15">
        <f t="shared" si="11"/>
        <v>350</v>
      </c>
    </row>
    <row r="85" spans="1:8" s="1" customFormat="1" ht="15" customHeight="1" x14ac:dyDescent="0.3">
      <c r="A85" s="70" t="s">
        <v>163</v>
      </c>
      <c r="B85" s="5" t="s">
        <v>24</v>
      </c>
      <c r="C85" s="7" t="s">
        <v>40</v>
      </c>
      <c r="D85" s="43">
        <v>275</v>
      </c>
      <c r="E85" s="3">
        <f t="shared" si="10"/>
        <v>295</v>
      </c>
      <c r="F85" s="15">
        <f t="shared" si="11"/>
        <v>305</v>
      </c>
    </row>
    <row r="86" spans="1:8" s="1" customFormat="1" ht="15" customHeight="1" x14ac:dyDescent="0.3">
      <c r="A86" s="70" t="s">
        <v>164</v>
      </c>
      <c r="B86" s="5" t="s">
        <v>24</v>
      </c>
      <c r="C86" s="7"/>
      <c r="D86" s="43">
        <v>275</v>
      </c>
      <c r="E86" s="3">
        <f t="shared" si="10"/>
        <v>295</v>
      </c>
      <c r="F86" s="15">
        <f t="shared" si="11"/>
        <v>305</v>
      </c>
    </row>
    <row r="87" spans="1:8" s="1" customFormat="1" ht="15" customHeight="1" x14ac:dyDescent="0.3">
      <c r="A87" s="70" t="s">
        <v>165</v>
      </c>
      <c r="B87" s="5" t="s">
        <v>24</v>
      </c>
      <c r="C87" s="6" t="s">
        <v>61</v>
      </c>
      <c r="D87" s="43">
        <v>320</v>
      </c>
      <c r="E87" s="3">
        <f t="shared" si="10"/>
        <v>340</v>
      </c>
      <c r="F87" s="15">
        <f t="shared" si="11"/>
        <v>350</v>
      </c>
    </row>
    <row r="88" spans="1:8" s="1" customFormat="1" ht="15" customHeight="1" x14ac:dyDescent="0.3">
      <c r="A88" s="70" t="s">
        <v>166</v>
      </c>
      <c r="B88" s="6" t="s">
        <v>17</v>
      </c>
      <c r="C88" s="6" t="s">
        <v>25</v>
      </c>
      <c r="D88" s="43">
        <v>320</v>
      </c>
      <c r="E88" s="3">
        <f t="shared" si="10"/>
        <v>340</v>
      </c>
      <c r="F88" s="15">
        <f t="shared" si="11"/>
        <v>350</v>
      </c>
    </row>
    <row r="89" spans="1:8" ht="15" customHeight="1" x14ac:dyDescent="0.3">
      <c r="A89" s="74" t="s">
        <v>167</v>
      </c>
      <c r="B89" s="5" t="s">
        <v>24</v>
      </c>
      <c r="C89" s="6" t="s">
        <v>37</v>
      </c>
      <c r="D89" s="43">
        <v>275</v>
      </c>
      <c r="E89" s="3">
        <f t="shared" si="10"/>
        <v>295</v>
      </c>
      <c r="F89" s="15">
        <f t="shared" si="11"/>
        <v>305</v>
      </c>
      <c r="H89" s="1"/>
    </row>
    <row r="90" spans="1:8" ht="15" customHeight="1" x14ac:dyDescent="0.3">
      <c r="A90" s="74" t="s">
        <v>127</v>
      </c>
      <c r="B90" s="5" t="s">
        <v>24</v>
      </c>
      <c r="C90" s="6"/>
      <c r="D90" s="43">
        <v>320</v>
      </c>
      <c r="E90" s="3">
        <f t="shared" si="10"/>
        <v>340</v>
      </c>
      <c r="F90" s="15">
        <f t="shared" si="11"/>
        <v>350</v>
      </c>
      <c r="H90" s="1"/>
    </row>
    <row r="91" spans="1:8" ht="15" customHeight="1" x14ac:dyDescent="0.3">
      <c r="A91" s="70" t="s">
        <v>168</v>
      </c>
      <c r="B91" s="5" t="s">
        <v>24</v>
      </c>
      <c r="C91" s="6" t="s">
        <v>62</v>
      </c>
      <c r="D91" s="43">
        <v>275</v>
      </c>
      <c r="E91" s="3">
        <f t="shared" si="10"/>
        <v>295</v>
      </c>
      <c r="F91" s="15">
        <f t="shared" si="11"/>
        <v>305</v>
      </c>
      <c r="H91" s="1"/>
    </row>
    <row r="92" spans="1:8" ht="15" customHeight="1" x14ac:dyDescent="0.3">
      <c r="A92" s="70" t="s">
        <v>169</v>
      </c>
      <c r="B92" s="5" t="s">
        <v>24</v>
      </c>
      <c r="C92" s="6" t="s">
        <v>63</v>
      </c>
      <c r="D92" s="43">
        <v>275</v>
      </c>
      <c r="E92" s="3">
        <f t="shared" si="10"/>
        <v>295</v>
      </c>
      <c r="F92" s="15">
        <f t="shared" si="11"/>
        <v>305</v>
      </c>
      <c r="H92" s="1"/>
    </row>
    <row r="93" spans="1:8" ht="15" customHeight="1" x14ac:dyDescent="0.3">
      <c r="A93" s="70" t="s">
        <v>170</v>
      </c>
      <c r="B93" s="5" t="s">
        <v>31</v>
      </c>
      <c r="C93" s="6" t="s">
        <v>61</v>
      </c>
      <c r="D93" s="43">
        <v>320</v>
      </c>
      <c r="E93" s="3">
        <f t="shared" si="10"/>
        <v>340</v>
      </c>
      <c r="F93" s="15">
        <f t="shared" si="11"/>
        <v>350</v>
      </c>
      <c r="H93" s="1"/>
    </row>
    <row r="94" spans="1:8" ht="15" customHeight="1" x14ac:dyDescent="0.3">
      <c r="A94" s="70" t="s">
        <v>171</v>
      </c>
      <c r="B94" s="5" t="s">
        <v>24</v>
      </c>
      <c r="C94" s="7" t="s">
        <v>40</v>
      </c>
      <c r="D94" s="43">
        <v>275</v>
      </c>
      <c r="E94" s="3">
        <f t="shared" si="10"/>
        <v>295</v>
      </c>
      <c r="F94" s="15">
        <f t="shared" si="11"/>
        <v>305</v>
      </c>
      <c r="H94" s="1"/>
    </row>
    <row r="95" spans="1:8" ht="15" customHeight="1" x14ac:dyDescent="0.3">
      <c r="A95" s="70" t="s">
        <v>172</v>
      </c>
      <c r="B95" s="5" t="s">
        <v>24</v>
      </c>
      <c r="C95" s="7"/>
      <c r="D95" s="43">
        <v>320</v>
      </c>
      <c r="E95" s="3">
        <f t="shared" si="10"/>
        <v>340</v>
      </c>
      <c r="F95" s="15">
        <f t="shared" si="11"/>
        <v>350</v>
      </c>
      <c r="H95" s="1"/>
    </row>
    <row r="96" spans="1:8" ht="15" customHeight="1" x14ac:dyDescent="0.3">
      <c r="A96" s="70" t="s">
        <v>173</v>
      </c>
      <c r="B96" s="5" t="s">
        <v>24</v>
      </c>
      <c r="C96" s="6" t="s">
        <v>27</v>
      </c>
      <c r="D96" s="43">
        <v>320</v>
      </c>
      <c r="E96" s="3">
        <f t="shared" si="10"/>
        <v>340</v>
      </c>
      <c r="F96" s="15">
        <f t="shared" si="11"/>
        <v>350</v>
      </c>
      <c r="H96" s="1"/>
    </row>
    <row r="97" spans="1:8" s="1" customFormat="1" ht="15" customHeight="1" x14ac:dyDescent="0.3">
      <c r="A97" s="70" t="s">
        <v>174</v>
      </c>
      <c r="B97" s="5" t="s">
        <v>31</v>
      </c>
      <c r="C97" s="5" t="s">
        <v>39</v>
      </c>
      <c r="D97" s="43">
        <v>235</v>
      </c>
      <c r="E97" s="3">
        <f t="shared" si="10"/>
        <v>255</v>
      </c>
      <c r="F97" s="15">
        <f t="shared" si="11"/>
        <v>265</v>
      </c>
    </row>
    <row r="98" spans="1:8" s="1" customFormat="1" ht="15" customHeight="1" x14ac:dyDescent="0.3">
      <c r="A98" s="70" t="s">
        <v>175</v>
      </c>
      <c r="B98" s="5" t="s">
        <v>31</v>
      </c>
      <c r="C98" s="6" t="s">
        <v>39</v>
      </c>
      <c r="D98" s="43">
        <v>235</v>
      </c>
      <c r="E98" s="3">
        <f t="shared" si="10"/>
        <v>255</v>
      </c>
      <c r="F98" s="15">
        <f t="shared" si="11"/>
        <v>265</v>
      </c>
    </row>
    <row r="99" spans="1:8" s="1" customFormat="1" ht="15" customHeight="1" x14ac:dyDescent="0.3">
      <c r="A99" s="70" t="s">
        <v>176</v>
      </c>
      <c r="B99" s="5" t="s">
        <v>31</v>
      </c>
      <c r="C99" s="6"/>
      <c r="D99" s="43">
        <v>275</v>
      </c>
      <c r="E99" s="3">
        <f t="shared" si="10"/>
        <v>295</v>
      </c>
      <c r="F99" s="15">
        <f t="shared" si="11"/>
        <v>305</v>
      </c>
      <c r="G99"/>
    </row>
    <row r="100" spans="1:8" s="1" customFormat="1" ht="15" customHeight="1" x14ac:dyDescent="0.3">
      <c r="A100" s="70" t="s">
        <v>128</v>
      </c>
      <c r="B100" s="6" t="s">
        <v>22</v>
      </c>
      <c r="C100" s="6"/>
      <c r="D100" s="43">
        <v>200</v>
      </c>
      <c r="E100" s="3">
        <f t="shared" si="10"/>
        <v>220</v>
      </c>
      <c r="F100" s="15">
        <f t="shared" si="11"/>
        <v>230</v>
      </c>
    </row>
    <row r="101" spans="1:8" s="1" customFormat="1" ht="15" customHeight="1" x14ac:dyDescent="0.3">
      <c r="A101" s="70" t="s">
        <v>49</v>
      </c>
      <c r="B101" s="5" t="s">
        <v>31</v>
      </c>
      <c r="C101" s="6" t="s">
        <v>25</v>
      </c>
      <c r="D101" s="43">
        <v>275</v>
      </c>
      <c r="E101" s="3">
        <f t="shared" si="10"/>
        <v>295</v>
      </c>
      <c r="F101" s="15">
        <f t="shared" si="11"/>
        <v>305</v>
      </c>
    </row>
    <row r="102" spans="1:8" s="1" customFormat="1" ht="15" customHeight="1" x14ac:dyDescent="0.3">
      <c r="A102" s="72" t="s">
        <v>52</v>
      </c>
      <c r="B102" s="5" t="s">
        <v>31</v>
      </c>
      <c r="C102" s="6" t="s">
        <v>64</v>
      </c>
      <c r="D102" s="43">
        <v>260</v>
      </c>
      <c r="E102" s="3">
        <f t="shared" si="10"/>
        <v>280</v>
      </c>
      <c r="F102" s="15">
        <f t="shared" si="11"/>
        <v>290</v>
      </c>
    </row>
    <row r="103" spans="1:8" s="1" customFormat="1" ht="15" customHeight="1" x14ac:dyDescent="0.3">
      <c r="A103" s="72" t="s">
        <v>129</v>
      </c>
      <c r="B103" s="5" t="s">
        <v>31</v>
      </c>
      <c r="C103" s="6"/>
      <c r="D103" s="43">
        <v>275</v>
      </c>
      <c r="E103" s="3">
        <f t="shared" si="10"/>
        <v>295</v>
      </c>
      <c r="F103" s="15">
        <f t="shared" si="11"/>
        <v>305</v>
      </c>
    </row>
    <row r="104" spans="1:8" s="1" customFormat="1" ht="15" customHeight="1" x14ac:dyDescent="0.3">
      <c r="A104" s="72" t="s">
        <v>108</v>
      </c>
      <c r="B104" s="6" t="s">
        <v>17</v>
      </c>
      <c r="C104" s="4" t="s">
        <v>88</v>
      </c>
      <c r="D104" s="43">
        <v>195</v>
      </c>
      <c r="E104" s="3">
        <f t="shared" si="10"/>
        <v>215</v>
      </c>
      <c r="F104" s="15">
        <f t="shared" si="11"/>
        <v>225</v>
      </c>
    </row>
    <row r="105" spans="1:8" s="1" customFormat="1" ht="15" customHeight="1" x14ac:dyDescent="0.3">
      <c r="A105" s="70" t="s">
        <v>177</v>
      </c>
      <c r="B105" s="5" t="s">
        <v>24</v>
      </c>
      <c r="C105" s="6" t="s">
        <v>72</v>
      </c>
      <c r="D105" s="43">
        <v>290</v>
      </c>
      <c r="E105" s="3">
        <f t="shared" si="10"/>
        <v>310</v>
      </c>
      <c r="F105" s="15">
        <f t="shared" si="11"/>
        <v>320</v>
      </c>
    </row>
    <row r="106" spans="1:8" s="1" customFormat="1" ht="15" customHeight="1" x14ac:dyDescent="0.3">
      <c r="A106" s="70" t="s">
        <v>178</v>
      </c>
      <c r="B106" s="5" t="s">
        <v>24</v>
      </c>
      <c r="C106" s="6"/>
      <c r="D106" s="43">
        <v>290</v>
      </c>
      <c r="E106" s="3">
        <f t="shared" si="10"/>
        <v>310</v>
      </c>
      <c r="F106" s="15">
        <f t="shared" si="11"/>
        <v>320</v>
      </c>
    </row>
    <row r="107" spans="1:8" ht="15" customHeight="1" x14ac:dyDescent="0.3">
      <c r="A107" s="74" t="s">
        <v>179</v>
      </c>
      <c r="B107" s="5" t="s">
        <v>24</v>
      </c>
      <c r="C107" s="6" t="s">
        <v>38</v>
      </c>
      <c r="D107" s="43">
        <v>290</v>
      </c>
      <c r="E107" s="3">
        <f t="shared" si="10"/>
        <v>310</v>
      </c>
      <c r="F107" s="15">
        <f t="shared" si="11"/>
        <v>320</v>
      </c>
      <c r="H107" s="1"/>
    </row>
    <row r="108" spans="1:8" ht="15" customHeight="1" x14ac:dyDescent="0.3">
      <c r="A108" s="74" t="s">
        <v>180</v>
      </c>
      <c r="B108" s="5" t="s">
        <v>24</v>
      </c>
      <c r="C108" s="6" t="s">
        <v>73</v>
      </c>
      <c r="D108" s="43">
        <v>290</v>
      </c>
      <c r="E108" s="3">
        <f t="shared" si="10"/>
        <v>310</v>
      </c>
      <c r="F108" s="15">
        <f t="shared" si="11"/>
        <v>320</v>
      </c>
      <c r="H108" s="1"/>
    </row>
    <row r="109" spans="1:8" ht="15" customHeight="1" x14ac:dyDescent="0.3">
      <c r="A109" s="74" t="s">
        <v>130</v>
      </c>
      <c r="B109" s="5" t="s">
        <v>24</v>
      </c>
      <c r="C109" s="6"/>
      <c r="D109" s="43">
        <v>290</v>
      </c>
      <c r="E109" s="3">
        <f t="shared" si="10"/>
        <v>310</v>
      </c>
      <c r="F109" s="15">
        <f t="shared" si="11"/>
        <v>320</v>
      </c>
      <c r="H109" s="1"/>
    </row>
    <row r="110" spans="1:8" s="1" customFormat="1" ht="15" customHeight="1" x14ac:dyDescent="0.3">
      <c r="A110" s="70" t="s">
        <v>181</v>
      </c>
      <c r="B110" s="5" t="s">
        <v>32</v>
      </c>
      <c r="C110" s="5" t="s">
        <v>33</v>
      </c>
      <c r="D110" s="43">
        <v>275</v>
      </c>
      <c r="E110" s="3">
        <f t="shared" si="10"/>
        <v>295</v>
      </c>
      <c r="F110" s="15">
        <f t="shared" si="11"/>
        <v>305</v>
      </c>
    </row>
    <row r="111" spans="1:8" s="1" customFormat="1" ht="15" customHeight="1" x14ac:dyDescent="0.3">
      <c r="A111" s="70" t="s">
        <v>182</v>
      </c>
      <c r="B111" s="5" t="s">
        <v>26</v>
      </c>
      <c r="C111" s="5" t="s">
        <v>33</v>
      </c>
      <c r="D111" s="43">
        <v>275</v>
      </c>
      <c r="E111" s="3">
        <f t="shared" si="10"/>
        <v>295</v>
      </c>
      <c r="F111" s="15">
        <f t="shared" si="11"/>
        <v>305</v>
      </c>
    </row>
    <row r="112" spans="1:8" s="1" customFormat="1" ht="15" customHeight="1" x14ac:dyDescent="0.3">
      <c r="A112" s="70" t="s">
        <v>183</v>
      </c>
      <c r="B112" s="5" t="s">
        <v>28</v>
      </c>
      <c r="C112" s="5" t="s">
        <v>33</v>
      </c>
      <c r="D112" s="43">
        <v>275</v>
      </c>
      <c r="E112" s="3">
        <f t="shared" si="10"/>
        <v>295</v>
      </c>
      <c r="F112" s="15">
        <f t="shared" si="11"/>
        <v>305</v>
      </c>
    </row>
    <row r="113" spans="1:8" s="1" customFormat="1" ht="15" customHeight="1" x14ac:dyDescent="0.3">
      <c r="A113" s="70" t="s">
        <v>184</v>
      </c>
      <c r="B113" s="6" t="s">
        <v>17</v>
      </c>
      <c r="C113" s="6" t="s">
        <v>62</v>
      </c>
      <c r="D113" s="43">
        <v>275</v>
      </c>
      <c r="E113" s="3">
        <f t="shared" si="10"/>
        <v>295</v>
      </c>
      <c r="F113" s="15">
        <f t="shared" si="11"/>
        <v>305</v>
      </c>
    </row>
    <row r="114" spans="1:8" s="1" customFormat="1" ht="15" customHeight="1" x14ac:dyDescent="0.3">
      <c r="A114" s="70" t="s">
        <v>185</v>
      </c>
      <c r="B114" s="6" t="s">
        <v>17</v>
      </c>
      <c r="C114" s="6" t="s">
        <v>25</v>
      </c>
      <c r="D114" s="43">
        <v>310</v>
      </c>
      <c r="E114" s="3">
        <f t="shared" si="10"/>
        <v>330</v>
      </c>
      <c r="F114" s="15">
        <f t="shared" si="11"/>
        <v>340</v>
      </c>
    </row>
    <row r="115" spans="1:8" s="1" customFormat="1" ht="15" customHeight="1" x14ac:dyDescent="0.3">
      <c r="A115" s="70" t="s">
        <v>109</v>
      </c>
      <c r="B115" s="6" t="s">
        <v>17</v>
      </c>
      <c r="C115" s="6" t="s">
        <v>96</v>
      </c>
      <c r="D115" s="43">
        <v>275</v>
      </c>
      <c r="E115" s="3">
        <f t="shared" si="10"/>
        <v>295</v>
      </c>
      <c r="F115" s="15">
        <f t="shared" si="11"/>
        <v>305</v>
      </c>
    </row>
    <row r="116" spans="1:8" s="1" customFormat="1" ht="15" customHeight="1" x14ac:dyDescent="0.3">
      <c r="A116" s="70" t="s">
        <v>110</v>
      </c>
      <c r="B116" s="5" t="s">
        <v>17</v>
      </c>
      <c r="C116" s="6" t="s">
        <v>62</v>
      </c>
      <c r="D116" s="43">
        <v>275</v>
      </c>
      <c r="E116" s="3">
        <f t="shared" si="10"/>
        <v>295</v>
      </c>
      <c r="F116" s="15">
        <f t="shared" si="11"/>
        <v>305</v>
      </c>
    </row>
    <row r="117" spans="1:8" s="1" customFormat="1" ht="15" customHeight="1" x14ac:dyDescent="0.3">
      <c r="A117" s="70" t="s">
        <v>8</v>
      </c>
      <c r="B117" s="5" t="s">
        <v>24</v>
      </c>
      <c r="C117" s="5" t="s">
        <v>36</v>
      </c>
      <c r="D117" s="43">
        <v>190</v>
      </c>
      <c r="E117" s="3">
        <f t="shared" ref="E117" si="12">D117+20</f>
        <v>210</v>
      </c>
      <c r="F117" s="15">
        <f t="shared" ref="F117" si="13">D117+30</f>
        <v>220</v>
      </c>
    </row>
    <row r="118" spans="1:8" ht="18" x14ac:dyDescent="0.3">
      <c r="A118" s="16" t="s">
        <v>97</v>
      </c>
      <c r="B118" s="17"/>
      <c r="C118" s="17"/>
      <c r="D118" s="17"/>
      <c r="E118" s="17"/>
      <c r="F118" s="18"/>
      <c r="H118" s="1"/>
    </row>
    <row r="119" spans="1:8" ht="15" customHeight="1" x14ac:dyDescent="0.3">
      <c r="A119" s="70" t="s">
        <v>98</v>
      </c>
      <c r="B119" s="6" t="s">
        <v>17</v>
      </c>
      <c r="C119" s="6" t="s">
        <v>99</v>
      </c>
      <c r="D119" s="43">
        <v>175</v>
      </c>
      <c r="E119" s="3">
        <f>D119+20</f>
        <v>195</v>
      </c>
      <c r="F119" s="15">
        <f>D119+30</f>
        <v>205</v>
      </c>
      <c r="H119" s="1"/>
    </row>
    <row r="120" spans="1:8" ht="11.25" customHeight="1" x14ac:dyDescent="0.3">
      <c r="A120" s="19"/>
      <c r="B120" s="21"/>
    </row>
    <row r="121" spans="1:8" x14ac:dyDescent="0.3">
      <c r="A121" s="26" t="s">
        <v>117</v>
      </c>
      <c r="B121" s="20"/>
    </row>
    <row r="122" spans="1:8" ht="15.75" customHeight="1" x14ac:dyDescent="0.3">
      <c r="A122" s="26" t="s">
        <v>197</v>
      </c>
    </row>
    <row r="123" spans="1:8" ht="9" customHeight="1" x14ac:dyDescent="0.3"/>
    <row r="124" spans="1:8" ht="15.6" x14ac:dyDescent="0.3">
      <c r="A124" s="23" t="s">
        <v>113</v>
      </c>
      <c r="B124" s="24"/>
    </row>
    <row r="125" spans="1:8" ht="15.6" x14ac:dyDescent="0.3">
      <c r="A125" s="25" t="s">
        <v>114</v>
      </c>
      <c r="B125" s="23" t="s">
        <v>116</v>
      </c>
    </row>
    <row r="126" spans="1:8" ht="15.6" x14ac:dyDescent="0.3">
      <c r="A126" s="23" t="s">
        <v>115</v>
      </c>
      <c r="B126" s="22">
        <v>44946</v>
      </c>
    </row>
    <row r="127" spans="1:8" ht="11.25" customHeight="1" x14ac:dyDescent="0.3">
      <c r="A127" s="19"/>
      <c r="B127" s="21"/>
    </row>
    <row r="128" spans="1:8" x14ac:dyDescent="0.3">
      <c r="B128" s="20"/>
    </row>
  </sheetData>
  <sortState xmlns:xlrd2="http://schemas.microsoft.com/office/spreadsheetml/2017/richdata2" ref="A111:F130">
    <sortCondition ref="A111:A130"/>
  </sortState>
  <mergeCells count="8">
    <mergeCell ref="A1:F1"/>
    <mergeCell ref="A60:F60"/>
    <mergeCell ref="A2:F2"/>
    <mergeCell ref="A4:F4"/>
    <mergeCell ref="A5:F5"/>
    <mergeCell ref="A10:F10"/>
    <mergeCell ref="A18:F18"/>
    <mergeCell ref="A48:F48"/>
  </mergeCells>
  <pageMargins left="0.19685039370078741" right="0.19685039370078741" top="0.19685039370078741" bottom="0.19685039370078741" header="0.11811023622047245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1"/>
  <sheetViews>
    <sheetView workbookViewId="0">
      <pane ySplit="2" topLeftCell="A3" activePane="bottomLeft" state="frozen"/>
      <selection pane="bottomLeft" activeCell="F120" sqref="F120"/>
    </sheetView>
  </sheetViews>
  <sheetFormatPr baseColWidth="10" defaultColWidth="8.88671875" defaultRowHeight="14.4" x14ac:dyDescent="0.3"/>
  <cols>
    <col min="1" max="1" width="45.6640625" customWidth="1"/>
    <col min="2" max="2" width="9.6640625" customWidth="1"/>
    <col min="3" max="3" width="9.5546875" customWidth="1"/>
    <col min="4" max="6" width="9.88671875" customWidth="1"/>
  </cols>
  <sheetData>
    <row r="1" spans="1:12" ht="45.75" customHeight="1" thickBot="1" x14ac:dyDescent="0.35">
      <c r="A1" s="75"/>
      <c r="B1" s="75"/>
      <c r="C1" s="75"/>
      <c r="D1" s="75"/>
      <c r="E1" s="75"/>
      <c r="F1" s="75"/>
      <c r="H1" s="66" t="s">
        <v>187</v>
      </c>
      <c r="I1" s="67" t="s">
        <v>188</v>
      </c>
      <c r="J1" s="68" t="s">
        <v>189</v>
      </c>
    </row>
    <row r="2" spans="1:12" ht="29.25" customHeight="1" thickBot="1" x14ac:dyDescent="0.35">
      <c r="A2" s="36" t="s">
        <v>10</v>
      </c>
      <c r="B2" s="37" t="s">
        <v>0</v>
      </c>
      <c r="C2" s="37" t="s">
        <v>9</v>
      </c>
      <c r="D2" s="42" t="s">
        <v>3</v>
      </c>
      <c r="E2" s="38" t="s">
        <v>2</v>
      </c>
      <c r="F2" s="53" t="s">
        <v>1</v>
      </c>
      <c r="G2" s="61" t="s">
        <v>186</v>
      </c>
      <c r="H2" s="45">
        <f>SUM(H3:H112)</f>
        <v>0</v>
      </c>
      <c r="I2" s="49">
        <f t="shared" ref="I2:J2" si="0">SUM(I3:I112)</f>
        <v>0</v>
      </c>
      <c r="J2" s="54">
        <f t="shared" si="0"/>
        <v>0</v>
      </c>
    </row>
    <row r="3" spans="1:12" s="1" customFormat="1" ht="16.5" customHeight="1" x14ac:dyDescent="0.3">
      <c r="A3" s="34" t="s">
        <v>119</v>
      </c>
      <c r="B3" s="35" t="s">
        <v>24</v>
      </c>
      <c r="C3" s="35"/>
      <c r="D3" s="43">
        <v>290</v>
      </c>
      <c r="E3" s="39">
        <f>D3+30</f>
        <v>320</v>
      </c>
      <c r="F3" s="58">
        <f>D3+50</f>
        <v>340</v>
      </c>
      <c r="G3" s="62"/>
      <c r="H3" s="46">
        <f>G3*D3</f>
        <v>0</v>
      </c>
      <c r="I3" s="50">
        <f>E3*G3</f>
        <v>0</v>
      </c>
      <c r="J3" s="55">
        <f>F3*G3</f>
        <v>0</v>
      </c>
    </row>
    <row r="4" spans="1:12" s="1" customFormat="1" ht="16.5" customHeight="1" x14ac:dyDescent="0.3">
      <c r="A4" s="27" t="s">
        <v>77</v>
      </c>
      <c r="B4" s="2" t="s">
        <v>24</v>
      </c>
      <c r="C4" s="2" t="s">
        <v>79</v>
      </c>
      <c r="D4" s="43">
        <v>290</v>
      </c>
      <c r="E4" s="40">
        <f t="shared" ref="E4:E6" si="1">D4+30</f>
        <v>320</v>
      </c>
      <c r="F4" s="59">
        <f t="shared" ref="F4:F6" si="2">D4+50</f>
        <v>340</v>
      </c>
      <c r="G4" s="63"/>
      <c r="H4" s="47">
        <f t="shared" ref="H4:H52" si="3">G4*D4</f>
        <v>0</v>
      </c>
      <c r="I4" s="51">
        <f t="shared" ref="I4:I52" si="4">E4*G4</f>
        <v>0</v>
      </c>
      <c r="J4" s="56">
        <f t="shared" ref="J4:J52" si="5">F4*G4</f>
        <v>0</v>
      </c>
    </row>
    <row r="5" spans="1:12" s="1" customFormat="1" ht="16.5" customHeight="1" x14ac:dyDescent="0.3">
      <c r="A5" s="27" t="s">
        <v>85</v>
      </c>
      <c r="B5" s="2" t="s">
        <v>17</v>
      </c>
      <c r="C5" s="2" t="s">
        <v>79</v>
      </c>
      <c r="D5" s="43">
        <v>290</v>
      </c>
      <c r="E5" s="40">
        <f t="shared" si="1"/>
        <v>320</v>
      </c>
      <c r="F5" s="59">
        <f t="shared" si="2"/>
        <v>340</v>
      </c>
      <c r="G5" s="63"/>
      <c r="H5" s="47">
        <f t="shared" si="3"/>
        <v>0</v>
      </c>
      <c r="I5" s="51">
        <f t="shared" si="4"/>
        <v>0</v>
      </c>
      <c r="J5" s="56">
        <f t="shared" si="5"/>
        <v>0</v>
      </c>
    </row>
    <row r="6" spans="1:12" s="1" customFormat="1" ht="16.5" customHeight="1" x14ac:dyDescent="0.3">
      <c r="A6" s="27" t="s">
        <v>78</v>
      </c>
      <c r="B6" s="2" t="s">
        <v>17</v>
      </c>
      <c r="C6" s="2" t="s">
        <v>80</v>
      </c>
      <c r="D6" s="43">
        <v>275</v>
      </c>
      <c r="E6" s="40">
        <f t="shared" si="1"/>
        <v>305</v>
      </c>
      <c r="F6" s="59">
        <f t="shared" si="2"/>
        <v>325</v>
      </c>
      <c r="G6" s="63"/>
      <c r="H6" s="47">
        <f t="shared" si="3"/>
        <v>0</v>
      </c>
      <c r="I6" s="51">
        <f t="shared" si="4"/>
        <v>0</v>
      </c>
      <c r="J6" s="56">
        <f t="shared" si="5"/>
        <v>0</v>
      </c>
    </row>
    <row r="7" spans="1:12" ht="15" customHeight="1" x14ac:dyDescent="0.3">
      <c r="A7" s="27" t="s">
        <v>86</v>
      </c>
      <c r="B7" s="10" t="s">
        <v>17</v>
      </c>
      <c r="C7" s="4" t="s">
        <v>87</v>
      </c>
      <c r="D7" s="43">
        <v>320</v>
      </c>
      <c r="E7" s="40">
        <f>D7+30</f>
        <v>350</v>
      </c>
      <c r="F7" s="59">
        <f>D7+50</f>
        <v>370</v>
      </c>
      <c r="G7" s="64"/>
      <c r="H7" s="47">
        <f t="shared" si="3"/>
        <v>0</v>
      </c>
      <c r="I7" s="51">
        <f t="shared" si="4"/>
        <v>0</v>
      </c>
      <c r="J7" s="56">
        <f t="shared" si="5"/>
        <v>0</v>
      </c>
      <c r="L7" s="1"/>
    </row>
    <row r="8" spans="1:12" s="1" customFormat="1" ht="15" customHeight="1" x14ac:dyDescent="0.3">
      <c r="A8" s="27" t="s">
        <v>76</v>
      </c>
      <c r="B8" s="4" t="s">
        <v>17</v>
      </c>
      <c r="C8" s="4" t="s">
        <v>87</v>
      </c>
      <c r="D8" s="43">
        <v>320</v>
      </c>
      <c r="E8" s="40">
        <f t="shared" ref="E8:E13" si="6">D8+30</f>
        <v>350</v>
      </c>
      <c r="F8" s="59">
        <f t="shared" ref="F8:F13" si="7">D8+50</f>
        <v>370</v>
      </c>
      <c r="G8" s="63"/>
      <c r="H8" s="47">
        <f t="shared" si="3"/>
        <v>0</v>
      </c>
      <c r="I8" s="51">
        <f t="shared" si="4"/>
        <v>0</v>
      </c>
      <c r="J8" s="56">
        <f t="shared" si="5"/>
        <v>0</v>
      </c>
    </row>
    <row r="9" spans="1:12" s="1" customFormat="1" ht="15" customHeight="1" x14ac:dyDescent="0.3">
      <c r="A9" s="27" t="s">
        <v>190</v>
      </c>
      <c r="B9" s="4" t="s">
        <v>17</v>
      </c>
      <c r="C9" s="4"/>
      <c r="D9" s="43">
        <v>335</v>
      </c>
      <c r="E9" s="40">
        <f t="shared" si="6"/>
        <v>365</v>
      </c>
      <c r="F9" s="59">
        <f t="shared" si="7"/>
        <v>385</v>
      </c>
      <c r="G9" s="63"/>
      <c r="H9" s="47">
        <f t="shared" si="3"/>
        <v>0</v>
      </c>
      <c r="I9" s="51">
        <f t="shared" si="4"/>
        <v>0</v>
      </c>
      <c r="J9" s="56">
        <f t="shared" si="5"/>
        <v>0</v>
      </c>
    </row>
    <row r="10" spans="1:12" s="1" customFormat="1" ht="15" customHeight="1" x14ac:dyDescent="0.3">
      <c r="A10" s="27" t="s">
        <v>4</v>
      </c>
      <c r="B10" s="4" t="s">
        <v>17</v>
      </c>
      <c r="C10" s="4" t="s">
        <v>34</v>
      </c>
      <c r="D10" s="43">
        <v>335</v>
      </c>
      <c r="E10" s="40">
        <f t="shared" si="6"/>
        <v>365</v>
      </c>
      <c r="F10" s="59">
        <f t="shared" si="7"/>
        <v>385</v>
      </c>
      <c r="G10" s="63"/>
      <c r="H10" s="47">
        <f t="shared" si="3"/>
        <v>0</v>
      </c>
      <c r="I10" s="51">
        <f t="shared" si="4"/>
        <v>0</v>
      </c>
      <c r="J10" s="56">
        <f t="shared" si="5"/>
        <v>0</v>
      </c>
    </row>
    <row r="11" spans="1:12" s="1" customFormat="1" ht="15" customHeight="1" x14ac:dyDescent="0.3">
      <c r="A11" s="27" t="s">
        <v>120</v>
      </c>
      <c r="B11" s="4" t="s">
        <v>192</v>
      </c>
      <c r="C11" s="2" t="s">
        <v>79</v>
      </c>
      <c r="D11" s="43">
        <v>335</v>
      </c>
      <c r="E11" s="40">
        <f t="shared" si="6"/>
        <v>365</v>
      </c>
      <c r="F11" s="59">
        <f t="shared" si="7"/>
        <v>385</v>
      </c>
      <c r="G11" s="63"/>
      <c r="H11" s="47">
        <f t="shared" si="3"/>
        <v>0</v>
      </c>
      <c r="I11" s="51">
        <f t="shared" si="4"/>
        <v>0</v>
      </c>
      <c r="J11" s="56">
        <f t="shared" si="5"/>
        <v>0</v>
      </c>
    </row>
    <row r="12" spans="1:12" s="1" customFormat="1" ht="15" customHeight="1" x14ac:dyDescent="0.3">
      <c r="A12" s="27" t="s">
        <v>89</v>
      </c>
      <c r="B12" s="4" t="s">
        <v>17</v>
      </c>
      <c r="C12" s="4" t="s">
        <v>87</v>
      </c>
      <c r="D12" s="43">
        <v>320</v>
      </c>
      <c r="E12" s="40">
        <f t="shared" si="6"/>
        <v>350</v>
      </c>
      <c r="F12" s="59">
        <f t="shared" si="7"/>
        <v>370</v>
      </c>
      <c r="G12" s="63"/>
      <c r="H12" s="47">
        <f t="shared" si="3"/>
        <v>0</v>
      </c>
      <c r="I12" s="51">
        <f t="shared" si="4"/>
        <v>0</v>
      </c>
      <c r="J12" s="56">
        <f t="shared" si="5"/>
        <v>0</v>
      </c>
    </row>
    <row r="13" spans="1:12" s="1" customFormat="1" ht="15" customHeight="1" x14ac:dyDescent="0.3">
      <c r="A13" s="27" t="s">
        <v>121</v>
      </c>
      <c r="B13" s="4" t="s">
        <v>17</v>
      </c>
      <c r="C13" s="4" t="s">
        <v>65</v>
      </c>
      <c r="D13" s="43">
        <v>320</v>
      </c>
      <c r="E13" s="40">
        <f t="shared" si="6"/>
        <v>350</v>
      </c>
      <c r="F13" s="59">
        <f t="shared" si="7"/>
        <v>370</v>
      </c>
      <c r="G13" s="63"/>
      <c r="H13" s="47">
        <f t="shared" si="3"/>
        <v>0</v>
      </c>
      <c r="I13" s="51">
        <f t="shared" si="4"/>
        <v>0</v>
      </c>
      <c r="J13" s="56">
        <f t="shared" si="5"/>
        <v>0</v>
      </c>
    </row>
    <row r="14" spans="1:12" s="1" customFormat="1" ht="15" customHeight="1" x14ac:dyDescent="0.3">
      <c r="A14" s="27" t="s">
        <v>134</v>
      </c>
      <c r="B14" s="4" t="s">
        <v>17</v>
      </c>
      <c r="C14" s="4" t="s">
        <v>18</v>
      </c>
      <c r="D14" s="43">
        <v>290</v>
      </c>
      <c r="E14" s="40">
        <f>D14+30</f>
        <v>320</v>
      </c>
      <c r="F14" s="59">
        <f>D14+50</f>
        <v>340</v>
      </c>
      <c r="G14" s="63"/>
      <c r="H14" s="47">
        <f t="shared" si="3"/>
        <v>0</v>
      </c>
      <c r="I14" s="51">
        <f t="shared" si="4"/>
        <v>0</v>
      </c>
      <c r="J14" s="56">
        <f t="shared" si="5"/>
        <v>0</v>
      </c>
    </row>
    <row r="15" spans="1:12" s="1" customFormat="1" ht="15" customHeight="1" x14ac:dyDescent="0.3">
      <c r="A15" s="27" t="s">
        <v>138</v>
      </c>
      <c r="B15" s="4" t="s">
        <v>17</v>
      </c>
      <c r="C15" s="4" t="s">
        <v>18</v>
      </c>
      <c r="D15" s="43">
        <v>290</v>
      </c>
      <c r="E15" s="40">
        <f t="shared" ref="E15:E39" si="8">D15+30</f>
        <v>320</v>
      </c>
      <c r="F15" s="59">
        <f t="shared" ref="F15:F39" si="9">D15+50</f>
        <v>340</v>
      </c>
      <c r="G15" s="63"/>
      <c r="H15" s="47">
        <f t="shared" si="3"/>
        <v>0</v>
      </c>
      <c r="I15" s="51">
        <f t="shared" si="4"/>
        <v>0</v>
      </c>
      <c r="J15" s="56">
        <f t="shared" si="5"/>
        <v>0</v>
      </c>
    </row>
    <row r="16" spans="1:12" s="1" customFormat="1" ht="15" customHeight="1" x14ac:dyDescent="0.3">
      <c r="A16" s="27" t="s">
        <v>139</v>
      </c>
      <c r="B16" s="4" t="s">
        <v>17</v>
      </c>
      <c r="C16" s="4" t="s">
        <v>81</v>
      </c>
      <c r="D16" s="43">
        <v>290</v>
      </c>
      <c r="E16" s="40">
        <f t="shared" si="8"/>
        <v>320</v>
      </c>
      <c r="F16" s="59">
        <f t="shared" si="9"/>
        <v>340</v>
      </c>
      <c r="G16" s="63"/>
      <c r="H16" s="47">
        <f t="shared" si="3"/>
        <v>0</v>
      </c>
      <c r="I16" s="51">
        <f t="shared" si="4"/>
        <v>0</v>
      </c>
      <c r="J16" s="56">
        <f t="shared" si="5"/>
        <v>0</v>
      </c>
    </row>
    <row r="17" spans="1:10" s="1" customFormat="1" ht="15" customHeight="1" x14ac:dyDescent="0.3">
      <c r="A17" s="27" t="s">
        <v>135</v>
      </c>
      <c r="B17" s="4" t="s">
        <v>17</v>
      </c>
      <c r="C17" s="4"/>
      <c r="D17" s="43">
        <v>290</v>
      </c>
      <c r="E17" s="40">
        <f t="shared" si="8"/>
        <v>320</v>
      </c>
      <c r="F17" s="59">
        <f t="shared" si="9"/>
        <v>340</v>
      </c>
      <c r="G17" s="63"/>
      <c r="H17" s="47">
        <f t="shared" si="3"/>
        <v>0</v>
      </c>
      <c r="I17" s="51">
        <f t="shared" si="4"/>
        <v>0</v>
      </c>
      <c r="J17" s="56">
        <f t="shared" si="5"/>
        <v>0</v>
      </c>
    </row>
    <row r="18" spans="1:10" s="1" customFormat="1" ht="15" customHeight="1" x14ac:dyDescent="0.3">
      <c r="A18" s="27" t="s">
        <v>82</v>
      </c>
      <c r="B18" s="4" t="s">
        <v>83</v>
      </c>
      <c r="C18" s="4" t="s">
        <v>84</v>
      </c>
      <c r="D18" s="43">
        <v>350</v>
      </c>
      <c r="E18" s="40">
        <f t="shared" si="8"/>
        <v>380</v>
      </c>
      <c r="F18" s="59">
        <f t="shared" si="9"/>
        <v>400</v>
      </c>
      <c r="G18" s="63"/>
      <c r="H18" s="47">
        <f t="shared" si="3"/>
        <v>0</v>
      </c>
      <c r="I18" s="51">
        <f t="shared" si="4"/>
        <v>0</v>
      </c>
      <c r="J18" s="56">
        <f t="shared" si="5"/>
        <v>0</v>
      </c>
    </row>
    <row r="19" spans="1:10" s="1" customFormat="1" ht="15" customHeight="1" x14ac:dyDescent="0.3">
      <c r="A19" s="27" t="s">
        <v>50</v>
      </c>
      <c r="B19" s="5" t="s">
        <v>17</v>
      </c>
      <c r="C19" s="4" t="s">
        <v>51</v>
      </c>
      <c r="D19" s="43">
        <v>310</v>
      </c>
      <c r="E19" s="40">
        <f t="shared" si="8"/>
        <v>340</v>
      </c>
      <c r="F19" s="59">
        <f t="shared" si="9"/>
        <v>360</v>
      </c>
      <c r="G19" s="63"/>
      <c r="H19" s="47">
        <f t="shared" si="3"/>
        <v>0</v>
      </c>
      <c r="I19" s="51">
        <f t="shared" si="4"/>
        <v>0</v>
      </c>
      <c r="J19" s="56">
        <f t="shared" si="5"/>
        <v>0</v>
      </c>
    </row>
    <row r="20" spans="1:10" s="1" customFormat="1" ht="15" customHeight="1" x14ac:dyDescent="0.3">
      <c r="A20" s="27" t="s">
        <v>140</v>
      </c>
      <c r="B20" s="4" t="s">
        <v>17</v>
      </c>
      <c r="C20" s="4" t="s">
        <v>44</v>
      </c>
      <c r="D20" s="43">
        <v>290</v>
      </c>
      <c r="E20" s="40">
        <f t="shared" si="8"/>
        <v>320</v>
      </c>
      <c r="F20" s="59">
        <f t="shared" si="9"/>
        <v>340</v>
      </c>
      <c r="G20" s="63"/>
      <c r="H20" s="47">
        <f t="shared" si="3"/>
        <v>0</v>
      </c>
      <c r="I20" s="51">
        <f t="shared" si="4"/>
        <v>0</v>
      </c>
      <c r="J20" s="56">
        <f t="shared" si="5"/>
        <v>0</v>
      </c>
    </row>
    <row r="21" spans="1:10" s="1" customFormat="1" ht="15" customHeight="1" x14ac:dyDescent="0.3">
      <c r="A21" s="27" t="s">
        <v>141</v>
      </c>
      <c r="B21" s="4" t="s">
        <v>17</v>
      </c>
      <c r="C21" s="4" t="s">
        <v>90</v>
      </c>
      <c r="D21" s="43">
        <v>290</v>
      </c>
      <c r="E21" s="40">
        <f t="shared" si="8"/>
        <v>320</v>
      </c>
      <c r="F21" s="59">
        <f t="shared" si="9"/>
        <v>340</v>
      </c>
      <c r="G21" s="63"/>
      <c r="H21" s="47">
        <f t="shared" si="3"/>
        <v>0</v>
      </c>
      <c r="I21" s="51">
        <f t="shared" si="4"/>
        <v>0</v>
      </c>
      <c r="J21" s="56">
        <f t="shared" si="5"/>
        <v>0</v>
      </c>
    </row>
    <row r="22" spans="1:10" s="1" customFormat="1" ht="15" customHeight="1" x14ac:dyDescent="0.3">
      <c r="A22" s="27" t="s">
        <v>142</v>
      </c>
      <c r="B22" s="4" t="s">
        <v>17</v>
      </c>
      <c r="C22" s="4" t="s">
        <v>90</v>
      </c>
      <c r="D22" s="43">
        <v>290</v>
      </c>
      <c r="E22" s="40">
        <f t="shared" si="8"/>
        <v>320</v>
      </c>
      <c r="F22" s="59">
        <f t="shared" si="9"/>
        <v>340</v>
      </c>
      <c r="G22" s="63"/>
      <c r="H22" s="47">
        <f t="shared" si="3"/>
        <v>0</v>
      </c>
      <c r="I22" s="51">
        <f t="shared" si="4"/>
        <v>0</v>
      </c>
      <c r="J22" s="56">
        <f t="shared" si="5"/>
        <v>0</v>
      </c>
    </row>
    <row r="23" spans="1:10" s="1" customFormat="1" ht="15" customHeight="1" x14ac:dyDescent="0.3">
      <c r="A23" s="27" t="s">
        <v>143</v>
      </c>
      <c r="B23" s="4" t="s">
        <v>17</v>
      </c>
      <c r="C23" s="4" t="s">
        <v>90</v>
      </c>
      <c r="D23" s="43">
        <v>290</v>
      </c>
      <c r="E23" s="40">
        <f t="shared" si="8"/>
        <v>320</v>
      </c>
      <c r="F23" s="59">
        <f t="shared" si="9"/>
        <v>340</v>
      </c>
      <c r="G23" s="63"/>
      <c r="H23" s="47">
        <f t="shared" si="3"/>
        <v>0</v>
      </c>
      <c r="I23" s="51">
        <f t="shared" si="4"/>
        <v>0</v>
      </c>
      <c r="J23" s="56">
        <f t="shared" si="5"/>
        <v>0</v>
      </c>
    </row>
    <row r="24" spans="1:10" s="1" customFormat="1" ht="15" customHeight="1" x14ac:dyDescent="0.3">
      <c r="A24" s="27" t="s">
        <v>191</v>
      </c>
      <c r="B24" s="4" t="s">
        <v>17</v>
      </c>
      <c r="C24" s="4"/>
      <c r="D24" s="43">
        <v>310</v>
      </c>
      <c r="E24" s="40">
        <f t="shared" si="8"/>
        <v>340</v>
      </c>
      <c r="F24" s="59">
        <f t="shared" si="9"/>
        <v>360</v>
      </c>
      <c r="G24" s="63"/>
      <c r="H24" s="47">
        <f t="shared" si="3"/>
        <v>0</v>
      </c>
      <c r="I24" s="51">
        <f t="shared" si="4"/>
        <v>0</v>
      </c>
      <c r="J24" s="56">
        <f t="shared" si="5"/>
        <v>0</v>
      </c>
    </row>
    <row r="25" spans="1:10" s="1" customFormat="1" ht="15" customHeight="1" x14ac:dyDescent="0.3">
      <c r="A25" s="27" t="s">
        <v>144</v>
      </c>
      <c r="B25" s="4" t="s">
        <v>17</v>
      </c>
      <c r="C25" s="4" t="s">
        <v>90</v>
      </c>
      <c r="D25" s="43">
        <v>310</v>
      </c>
      <c r="E25" s="40">
        <f t="shared" si="8"/>
        <v>340</v>
      </c>
      <c r="F25" s="59">
        <f t="shared" si="9"/>
        <v>360</v>
      </c>
      <c r="G25" s="63"/>
      <c r="H25" s="47">
        <f t="shared" si="3"/>
        <v>0</v>
      </c>
      <c r="I25" s="51">
        <f t="shared" si="4"/>
        <v>0</v>
      </c>
      <c r="J25" s="56">
        <f t="shared" si="5"/>
        <v>0</v>
      </c>
    </row>
    <row r="26" spans="1:10" s="1" customFormat="1" ht="15" customHeight="1" x14ac:dyDescent="0.3">
      <c r="A26" s="27" t="s">
        <v>145</v>
      </c>
      <c r="B26" s="4" t="s">
        <v>193</v>
      </c>
      <c r="C26" s="4" t="s">
        <v>90</v>
      </c>
      <c r="D26" s="43">
        <v>290</v>
      </c>
      <c r="E26" s="40">
        <f t="shared" si="8"/>
        <v>320</v>
      </c>
      <c r="F26" s="59">
        <f t="shared" si="9"/>
        <v>340</v>
      </c>
      <c r="G26" s="63"/>
      <c r="H26" s="47">
        <f t="shared" si="3"/>
        <v>0</v>
      </c>
      <c r="I26" s="51">
        <f t="shared" si="4"/>
        <v>0</v>
      </c>
      <c r="J26" s="56">
        <f t="shared" si="5"/>
        <v>0</v>
      </c>
    </row>
    <row r="27" spans="1:10" s="1" customFormat="1" ht="15" customHeight="1" x14ac:dyDescent="0.3">
      <c r="A27" s="27" t="s">
        <v>146</v>
      </c>
      <c r="B27" s="4" t="s">
        <v>17</v>
      </c>
      <c r="C27" s="4"/>
      <c r="D27" s="43">
        <v>290</v>
      </c>
      <c r="E27" s="40">
        <f t="shared" si="8"/>
        <v>320</v>
      </c>
      <c r="F27" s="59">
        <f t="shared" si="9"/>
        <v>340</v>
      </c>
      <c r="G27" s="63"/>
      <c r="H27" s="47">
        <f t="shared" si="3"/>
        <v>0</v>
      </c>
      <c r="I27" s="51">
        <f t="shared" si="4"/>
        <v>0</v>
      </c>
      <c r="J27" s="56">
        <f t="shared" si="5"/>
        <v>0</v>
      </c>
    </row>
    <row r="28" spans="1:10" s="1" customFormat="1" ht="15" customHeight="1" x14ac:dyDescent="0.3">
      <c r="A28" s="27" t="s">
        <v>147</v>
      </c>
      <c r="B28" s="4" t="s">
        <v>17</v>
      </c>
      <c r="C28" s="4" t="s">
        <v>35</v>
      </c>
      <c r="D28" s="43">
        <v>290</v>
      </c>
      <c r="E28" s="40">
        <f t="shared" si="8"/>
        <v>320</v>
      </c>
      <c r="F28" s="59">
        <f t="shared" si="9"/>
        <v>340</v>
      </c>
      <c r="G28" s="63"/>
      <c r="H28" s="47">
        <f t="shared" si="3"/>
        <v>0</v>
      </c>
      <c r="I28" s="51">
        <f t="shared" si="4"/>
        <v>0</v>
      </c>
      <c r="J28" s="56">
        <f t="shared" si="5"/>
        <v>0</v>
      </c>
    </row>
    <row r="29" spans="1:10" s="1" customFormat="1" ht="15" customHeight="1" x14ac:dyDescent="0.3">
      <c r="A29" s="27" t="s">
        <v>5</v>
      </c>
      <c r="B29" s="4" t="s">
        <v>17</v>
      </c>
      <c r="C29" s="4" t="s">
        <v>20</v>
      </c>
      <c r="D29" s="43">
        <v>290</v>
      </c>
      <c r="E29" s="40">
        <f t="shared" si="8"/>
        <v>320</v>
      </c>
      <c r="F29" s="59">
        <f t="shared" si="9"/>
        <v>340</v>
      </c>
      <c r="G29" s="63"/>
      <c r="H29" s="47">
        <f t="shared" si="3"/>
        <v>0</v>
      </c>
      <c r="I29" s="51">
        <f t="shared" si="4"/>
        <v>0</v>
      </c>
      <c r="J29" s="56">
        <f t="shared" si="5"/>
        <v>0</v>
      </c>
    </row>
    <row r="30" spans="1:10" s="1" customFormat="1" ht="15" customHeight="1" x14ac:dyDescent="0.3">
      <c r="A30" s="27" t="s">
        <v>45</v>
      </c>
      <c r="B30" s="4" t="s">
        <v>60</v>
      </c>
      <c r="C30" s="4" t="s">
        <v>44</v>
      </c>
      <c r="D30" s="43">
        <v>275</v>
      </c>
      <c r="E30" s="40">
        <f t="shared" si="8"/>
        <v>305</v>
      </c>
      <c r="F30" s="59">
        <f t="shared" si="9"/>
        <v>325</v>
      </c>
      <c r="G30" s="63"/>
      <c r="H30" s="47">
        <f t="shared" si="3"/>
        <v>0</v>
      </c>
      <c r="I30" s="51">
        <f t="shared" si="4"/>
        <v>0</v>
      </c>
      <c r="J30" s="56">
        <f t="shared" si="5"/>
        <v>0</v>
      </c>
    </row>
    <row r="31" spans="1:10" s="1" customFormat="1" ht="15" customHeight="1" x14ac:dyDescent="0.3">
      <c r="A31" s="27" t="s">
        <v>148</v>
      </c>
      <c r="B31" s="4" t="s">
        <v>17</v>
      </c>
      <c r="C31" s="4" t="s">
        <v>19</v>
      </c>
      <c r="D31" s="43">
        <v>310</v>
      </c>
      <c r="E31" s="40">
        <f t="shared" si="8"/>
        <v>340</v>
      </c>
      <c r="F31" s="59">
        <f t="shared" si="9"/>
        <v>360</v>
      </c>
      <c r="G31" s="63"/>
      <c r="H31" s="47">
        <f t="shared" si="3"/>
        <v>0</v>
      </c>
      <c r="I31" s="51">
        <f t="shared" si="4"/>
        <v>0</v>
      </c>
      <c r="J31" s="56">
        <f t="shared" si="5"/>
        <v>0</v>
      </c>
    </row>
    <row r="32" spans="1:10" s="1" customFormat="1" ht="15" customHeight="1" x14ac:dyDescent="0.3">
      <c r="A32" s="27" t="s">
        <v>149</v>
      </c>
      <c r="B32" s="4" t="s">
        <v>17</v>
      </c>
      <c r="C32" s="4" t="s">
        <v>35</v>
      </c>
      <c r="D32" s="43">
        <v>320</v>
      </c>
      <c r="E32" s="40">
        <f t="shared" si="8"/>
        <v>350</v>
      </c>
      <c r="F32" s="59">
        <f t="shared" si="9"/>
        <v>370</v>
      </c>
      <c r="G32" s="63"/>
      <c r="H32" s="47">
        <f t="shared" si="3"/>
        <v>0</v>
      </c>
      <c r="I32" s="51">
        <f t="shared" si="4"/>
        <v>0</v>
      </c>
      <c r="J32" s="56">
        <f t="shared" si="5"/>
        <v>0</v>
      </c>
    </row>
    <row r="33" spans="1:12" s="1" customFormat="1" ht="15" customHeight="1" x14ac:dyDescent="0.3">
      <c r="A33" s="27" t="s">
        <v>150</v>
      </c>
      <c r="B33" s="4" t="s">
        <v>17</v>
      </c>
      <c r="C33" s="4" t="s">
        <v>19</v>
      </c>
      <c r="D33" s="43">
        <v>310</v>
      </c>
      <c r="E33" s="40">
        <f t="shared" si="8"/>
        <v>340</v>
      </c>
      <c r="F33" s="59">
        <f t="shared" si="9"/>
        <v>360</v>
      </c>
      <c r="G33" s="63"/>
      <c r="H33" s="47">
        <f t="shared" si="3"/>
        <v>0</v>
      </c>
      <c r="I33" s="51">
        <f t="shared" si="4"/>
        <v>0</v>
      </c>
      <c r="J33" s="56">
        <f t="shared" si="5"/>
        <v>0</v>
      </c>
    </row>
    <row r="34" spans="1:12" s="1" customFormat="1" ht="15" customHeight="1" x14ac:dyDescent="0.3">
      <c r="A34" s="27" t="s">
        <v>151</v>
      </c>
      <c r="B34" s="4" t="s">
        <v>17</v>
      </c>
      <c r="C34" s="4"/>
      <c r="D34" s="43">
        <v>310</v>
      </c>
      <c r="E34" s="40">
        <f t="shared" si="8"/>
        <v>340</v>
      </c>
      <c r="F34" s="59">
        <f t="shared" si="9"/>
        <v>360</v>
      </c>
      <c r="G34" s="63"/>
      <c r="H34" s="47">
        <f t="shared" si="3"/>
        <v>0</v>
      </c>
      <c r="I34" s="51">
        <f t="shared" si="4"/>
        <v>0</v>
      </c>
      <c r="J34" s="56">
        <f t="shared" si="5"/>
        <v>0</v>
      </c>
    </row>
    <row r="35" spans="1:12" s="1" customFormat="1" ht="15" customHeight="1" x14ac:dyDescent="0.3">
      <c r="A35" s="27" t="s">
        <v>152</v>
      </c>
      <c r="B35" s="4" t="s">
        <v>17</v>
      </c>
      <c r="C35" s="4" t="s">
        <v>19</v>
      </c>
      <c r="D35" s="43">
        <v>310</v>
      </c>
      <c r="E35" s="40">
        <f t="shared" si="8"/>
        <v>340</v>
      </c>
      <c r="F35" s="59">
        <f t="shared" si="9"/>
        <v>360</v>
      </c>
      <c r="G35" s="63"/>
      <c r="H35" s="47">
        <f t="shared" si="3"/>
        <v>0</v>
      </c>
      <c r="I35" s="51">
        <f t="shared" si="4"/>
        <v>0</v>
      </c>
      <c r="J35" s="56">
        <f t="shared" si="5"/>
        <v>0</v>
      </c>
    </row>
    <row r="36" spans="1:12" s="1" customFormat="1" ht="15" customHeight="1" x14ac:dyDescent="0.3">
      <c r="A36" s="27" t="s">
        <v>153</v>
      </c>
      <c r="B36" s="4" t="s">
        <v>17</v>
      </c>
      <c r="C36" s="4" t="s">
        <v>19</v>
      </c>
      <c r="D36" s="43">
        <v>290</v>
      </c>
      <c r="E36" s="40">
        <f t="shared" si="8"/>
        <v>320</v>
      </c>
      <c r="F36" s="59">
        <f t="shared" si="9"/>
        <v>340</v>
      </c>
      <c r="G36" s="63"/>
      <c r="H36" s="47">
        <f t="shared" si="3"/>
        <v>0</v>
      </c>
      <c r="I36" s="51">
        <f t="shared" si="4"/>
        <v>0</v>
      </c>
      <c r="J36" s="56">
        <f t="shared" si="5"/>
        <v>0</v>
      </c>
    </row>
    <row r="37" spans="1:12" s="1" customFormat="1" ht="15" customHeight="1" x14ac:dyDescent="0.3">
      <c r="A37" s="27" t="s">
        <v>136</v>
      </c>
      <c r="B37" s="4" t="s">
        <v>137</v>
      </c>
      <c r="C37" s="4"/>
      <c r="D37" s="43">
        <v>310</v>
      </c>
      <c r="E37" s="40">
        <f t="shared" si="8"/>
        <v>340</v>
      </c>
      <c r="F37" s="59">
        <f t="shared" si="9"/>
        <v>360</v>
      </c>
      <c r="G37" s="63"/>
      <c r="H37" s="47">
        <f t="shared" si="3"/>
        <v>0</v>
      </c>
      <c r="I37" s="51">
        <f t="shared" si="4"/>
        <v>0</v>
      </c>
      <c r="J37" s="56">
        <f t="shared" si="5"/>
        <v>0</v>
      </c>
    </row>
    <row r="38" spans="1:12" s="1" customFormat="1" ht="15" customHeight="1" x14ac:dyDescent="0.3">
      <c r="A38" s="27" t="s">
        <v>91</v>
      </c>
      <c r="B38" s="4" t="s">
        <v>194</v>
      </c>
      <c r="C38" s="4" t="s">
        <v>20</v>
      </c>
      <c r="D38" s="43">
        <v>290</v>
      </c>
      <c r="E38" s="40">
        <f t="shared" si="8"/>
        <v>320</v>
      </c>
      <c r="F38" s="59">
        <f t="shared" si="9"/>
        <v>340</v>
      </c>
      <c r="G38" s="63"/>
      <c r="H38" s="47">
        <f t="shared" si="3"/>
        <v>0</v>
      </c>
      <c r="I38" s="51">
        <f t="shared" si="4"/>
        <v>0</v>
      </c>
      <c r="J38" s="56">
        <f t="shared" si="5"/>
        <v>0</v>
      </c>
    </row>
    <row r="39" spans="1:12" s="9" customFormat="1" ht="15" customHeight="1" x14ac:dyDescent="0.3">
      <c r="A39" s="27" t="s">
        <v>92</v>
      </c>
      <c r="B39" s="4" t="s">
        <v>17</v>
      </c>
      <c r="C39" s="4" t="s">
        <v>20</v>
      </c>
      <c r="D39" s="43">
        <v>310</v>
      </c>
      <c r="E39" s="40">
        <f t="shared" si="8"/>
        <v>340</v>
      </c>
      <c r="F39" s="59">
        <f t="shared" si="9"/>
        <v>360</v>
      </c>
      <c r="G39" s="63"/>
      <c r="H39" s="47">
        <f t="shared" si="3"/>
        <v>0</v>
      </c>
      <c r="I39" s="51">
        <f t="shared" si="4"/>
        <v>0</v>
      </c>
      <c r="J39" s="56">
        <f t="shared" si="5"/>
        <v>0</v>
      </c>
      <c r="L39" s="1"/>
    </row>
    <row r="40" spans="1:12" ht="15" customHeight="1" x14ac:dyDescent="0.3">
      <c r="A40" s="27" t="s">
        <v>154</v>
      </c>
      <c r="B40" s="6" t="s">
        <v>17</v>
      </c>
      <c r="C40" s="6" t="s">
        <v>47</v>
      </c>
      <c r="D40" s="43">
        <v>290</v>
      </c>
      <c r="E40" s="40">
        <f>D40+30</f>
        <v>320</v>
      </c>
      <c r="F40" s="59">
        <f>D40+50</f>
        <v>340</v>
      </c>
      <c r="G40" s="64"/>
      <c r="H40" s="47">
        <f t="shared" si="3"/>
        <v>0</v>
      </c>
      <c r="I40" s="51">
        <f t="shared" si="4"/>
        <v>0</v>
      </c>
      <c r="J40" s="56">
        <f t="shared" si="5"/>
        <v>0</v>
      </c>
      <c r="L40" s="1"/>
    </row>
    <row r="41" spans="1:12" ht="15" customHeight="1" x14ac:dyDescent="0.3">
      <c r="A41" s="27" t="s">
        <v>155</v>
      </c>
      <c r="B41" s="6" t="s">
        <v>195</v>
      </c>
      <c r="C41" s="6" t="s">
        <v>47</v>
      </c>
      <c r="D41" s="43">
        <v>190</v>
      </c>
      <c r="E41" s="40">
        <f t="shared" ref="E41:E42" si="10">D41+30</f>
        <v>220</v>
      </c>
      <c r="F41" s="59">
        <f t="shared" ref="F41:F42" si="11">D41+50</f>
        <v>240</v>
      </c>
      <c r="G41" s="64"/>
      <c r="H41" s="47">
        <f t="shared" si="3"/>
        <v>0</v>
      </c>
      <c r="I41" s="51">
        <f t="shared" si="4"/>
        <v>0</v>
      </c>
      <c r="J41" s="56">
        <f t="shared" si="5"/>
        <v>0</v>
      </c>
      <c r="L41" s="1"/>
    </row>
    <row r="42" spans="1:12" ht="15" customHeight="1" x14ac:dyDescent="0.3">
      <c r="A42" s="27" t="s">
        <v>196</v>
      </c>
      <c r="B42" s="6" t="s">
        <v>194</v>
      </c>
      <c r="C42" s="6"/>
      <c r="D42" s="43">
        <v>185</v>
      </c>
      <c r="E42" s="40">
        <f t="shared" si="10"/>
        <v>215</v>
      </c>
      <c r="F42" s="59">
        <f t="shared" si="11"/>
        <v>235</v>
      </c>
      <c r="G42" s="64"/>
      <c r="H42" s="47">
        <f t="shared" si="3"/>
        <v>0</v>
      </c>
      <c r="I42" s="51">
        <f t="shared" si="4"/>
        <v>0</v>
      </c>
      <c r="J42" s="56">
        <f t="shared" si="5"/>
        <v>0</v>
      </c>
      <c r="L42" s="1"/>
    </row>
    <row r="43" spans="1:12" ht="15" customHeight="1" x14ac:dyDescent="0.3">
      <c r="A43" s="27" t="s">
        <v>156</v>
      </c>
      <c r="B43" s="4" t="s">
        <v>17</v>
      </c>
      <c r="C43" s="4" t="s">
        <v>23</v>
      </c>
      <c r="D43" s="43">
        <v>185</v>
      </c>
      <c r="E43" s="40">
        <f>D43+10</f>
        <v>195</v>
      </c>
      <c r="F43" s="59">
        <f>D43+20</f>
        <v>205</v>
      </c>
      <c r="G43" s="64"/>
      <c r="H43" s="47">
        <f t="shared" si="3"/>
        <v>0</v>
      </c>
      <c r="I43" s="51">
        <f t="shared" si="4"/>
        <v>0</v>
      </c>
      <c r="J43" s="56">
        <f t="shared" si="5"/>
        <v>0</v>
      </c>
      <c r="L43" s="1"/>
    </row>
    <row r="44" spans="1:12" ht="15" customHeight="1" x14ac:dyDescent="0.3">
      <c r="A44" s="27" t="s">
        <v>55</v>
      </c>
      <c r="B44" s="4" t="s">
        <v>17</v>
      </c>
      <c r="C44" s="4" t="s">
        <v>66</v>
      </c>
      <c r="D44" s="43">
        <v>185</v>
      </c>
      <c r="E44" s="40">
        <f t="shared" ref="E44:E53" si="12">D44+10</f>
        <v>195</v>
      </c>
      <c r="F44" s="59">
        <f t="shared" ref="F44:F53" si="13">D44+20</f>
        <v>205</v>
      </c>
      <c r="G44" s="64"/>
      <c r="H44" s="47">
        <f t="shared" si="3"/>
        <v>0</v>
      </c>
      <c r="I44" s="51">
        <f t="shared" si="4"/>
        <v>0</v>
      </c>
      <c r="J44" s="56">
        <f t="shared" si="5"/>
        <v>0</v>
      </c>
      <c r="L44" s="1"/>
    </row>
    <row r="45" spans="1:12" ht="15" customHeight="1" x14ac:dyDescent="0.3">
      <c r="A45" s="28" t="s">
        <v>56</v>
      </c>
      <c r="B45" s="4" t="s">
        <v>17</v>
      </c>
      <c r="C45" s="4" t="s">
        <v>68</v>
      </c>
      <c r="D45" s="43">
        <v>150</v>
      </c>
      <c r="E45" s="40">
        <f t="shared" si="12"/>
        <v>160</v>
      </c>
      <c r="F45" s="59">
        <f t="shared" si="13"/>
        <v>170</v>
      </c>
      <c r="G45" s="64"/>
      <c r="H45" s="47">
        <f t="shared" si="3"/>
        <v>0</v>
      </c>
      <c r="I45" s="51">
        <f t="shared" si="4"/>
        <v>0</v>
      </c>
      <c r="J45" s="56">
        <f t="shared" si="5"/>
        <v>0</v>
      </c>
      <c r="L45" s="1"/>
    </row>
    <row r="46" spans="1:12" ht="15" customHeight="1" x14ac:dyDescent="0.3">
      <c r="A46" s="28" t="s">
        <v>131</v>
      </c>
      <c r="B46" s="4" t="s">
        <v>17</v>
      </c>
      <c r="C46" s="4"/>
      <c r="D46" s="43">
        <v>185</v>
      </c>
      <c r="E46" s="40">
        <f t="shared" si="12"/>
        <v>195</v>
      </c>
      <c r="F46" s="59">
        <f t="shared" si="13"/>
        <v>205</v>
      </c>
      <c r="G46" s="64"/>
      <c r="H46" s="47">
        <f t="shared" si="3"/>
        <v>0</v>
      </c>
      <c r="I46" s="51">
        <f t="shared" si="4"/>
        <v>0</v>
      </c>
      <c r="J46" s="56">
        <f t="shared" si="5"/>
        <v>0</v>
      </c>
      <c r="L46" s="1"/>
    </row>
    <row r="47" spans="1:12" ht="15" customHeight="1" x14ac:dyDescent="0.3">
      <c r="A47" s="28" t="s">
        <v>132</v>
      </c>
      <c r="B47" s="4" t="s">
        <v>133</v>
      </c>
      <c r="C47" s="4"/>
      <c r="D47" s="43">
        <v>185</v>
      </c>
      <c r="E47" s="40">
        <f t="shared" si="12"/>
        <v>195</v>
      </c>
      <c r="F47" s="59">
        <f t="shared" si="13"/>
        <v>205</v>
      </c>
      <c r="G47" s="64"/>
      <c r="H47" s="47">
        <f t="shared" si="3"/>
        <v>0</v>
      </c>
      <c r="I47" s="51">
        <f t="shared" si="4"/>
        <v>0</v>
      </c>
      <c r="J47" s="56">
        <f t="shared" si="5"/>
        <v>0</v>
      </c>
      <c r="L47" s="1"/>
    </row>
    <row r="48" spans="1:12" ht="15" customHeight="1" x14ac:dyDescent="0.3">
      <c r="A48" s="28" t="s">
        <v>93</v>
      </c>
      <c r="B48" s="4" t="s">
        <v>17</v>
      </c>
      <c r="C48" s="4" t="s">
        <v>70</v>
      </c>
      <c r="D48" s="43">
        <v>150</v>
      </c>
      <c r="E48" s="40">
        <f t="shared" si="12"/>
        <v>160</v>
      </c>
      <c r="F48" s="59">
        <f t="shared" si="13"/>
        <v>170</v>
      </c>
      <c r="G48" s="64"/>
      <c r="H48" s="47">
        <f t="shared" si="3"/>
        <v>0</v>
      </c>
      <c r="I48" s="51">
        <f t="shared" si="4"/>
        <v>0</v>
      </c>
      <c r="J48" s="56">
        <f t="shared" si="5"/>
        <v>0</v>
      </c>
      <c r="L48" s="1"/>
    </row>
    <row r="49" spans="1:12" ht="15" customHeight="1" x14ac:dyDescent="0.3">
      <c r="A49" s="28" t="s">
        <v>57</v>
      </c>
      <c r="B49" s="4" t="s">
        <v>17</v>
      </c>
      <c r="C49" s="4" t="s">
        <v>70</v>
      </c>
      <c r="D49" s="43">
        <v>150</v>
      </c>
      <c r="E49" s="40">
        <f t="shared" si="12"/>
        <v>160</v>
      </c>
      <c r="F49" s="59">
        <f t="shared" si="13"/>
        <v>170</v>
      </c>
      <c r="G49" s="64"/>
      <c r="H49" s="47">
        <f t="shared" si="3"/>
        <v>0</v>
      </c>
      <c r="I49" s="51">
        <f t="shared" si="4"/>
        <v>0</v>
      </c>
      <c r="J49" s="56">
        <f t="shared" si="5"/>
        <v>0</v>
      </c>
      <c r="L49" s="1"/>
    </row>
    <row r="50" spans="1:12" ht="15" customHeight="1" x14ac:dyDescent="0.3">
      <c r="A50" s="28" t="s">
        <v>58</v>
      </c>
      <c r="B50" s="4" t="s">
        <v>17</v>
      </c>
      <c r="C50" s="4" t="s">
        <v>69</v>
      </c>
      <c r="D50" s="43">
        <v>185</v>
      </c>
      <c r="E50" s="40">
        <f t="shared" si="12"/>
        <v>195</v>
      </c>
      <c r="F50" s="59">
        <f t="shared" si="13"/>
        <v>205</v>
      </c>
      <c r="G50" s="64"/>
      <c r="H50" s="47">
        <f t="shared" si="3"/>
        <v>0</v>
      </c>
      <c r="I50" s="51">
        <f t="shared" si="4"/>
        <v>0</v>
      </c>
      <c r="J50" s="56">
        <f t="shared" si="5"/>
        <v>0</v>
      </c>
      <c r="L50" s="1"/>
    </row>
    <row r="51" spans="1:12" ht="15" customHeight="1" x14ac:dyDescent="0.3">
      <c r="A51" s="28" t="s">
        <v>59</v>
      </c>
      <c r="B51" s="4" t="s">
        <v>17</v>
      </c>
      <c r="C51" s="4" t="s">
        <v>71</v>
      </c>
      <c r="D51" s="43">
        <v>150</v>
      </c>
      <c r="E51" s="40">
        <f t="shared" si="12"/>
        <v>160</v>
      </c>
      <c r="F51" s="59">
        <f t="shared" si="13"/>
        <v>170</v>
      </c>
      <c r="G51" s="64"/>
      <c r="H51" s="47">
        <f t="shared" si="3"/>
        <v>0</v>
      </c>
      <c r="I51" s="51">
        <f t="shared" si="4"/>
        <v>0</v>
      </c>
      <c r="J51" s="56">
        <f t="shared" si="5"/>
        <v>0</v>
      </c>
      <c r="L51" s="1"/>
    </row>
    <row r="52" spans="1:12" ht="15" customHeight="1" x14ac:dyDescent="0.3">
      <c r="A52" s="28" t="s">
        <v>122</v>
      </c>
      <c r="B52" s="4" t="s">
        <v>17</v>
      </c>
      <c r="C52" s="4"/>
      <c r="D52" s="43">
        <v>150</v>
      </c>
      <c r="E52" s="40">
        <f t="shared" si="12"/>
        <v>160</v>
      </c>
      <c r="F52" s="59">
        <f t="shared" si="13"/>
        <v>170</v>
      </c>
      <c r="G52" s="64"/>
      <c r="H52" s="47">
        <f t="shared" si="3"/>
        <v>0</v>
      </c>
      <c r="I52" s="51">
        <f t="shared" si="4"/>
        <v>0</v>
      </c>
      <c r="J52" s="56">
        <f t="shared" si="5"/>
        <v>0</v>
      </c>
      <c r="L52" s="1"/>
    </row>
    <row r="53" spans="1:12" ht="15" customHeight="1" x14ac:dyDescent="0.3">
      <c r="A53" s="28" t="s">
        <v>107</v>
      </c>
      <c r="B53" s="4" t="s">
        <v>17</v>
      </c>
      <c r="C53" s="4" t="s">
        <v>25</v>
      </c>
      <c r="D53" s="43">
        <v>150</v>
      </c>
      <c r="E53" s="40">
        <f t="shared" si="12"/>
        <v>160</v>
      </c>
      <c r="F53" s="59">
        <f t="shared" si="13"/>
        <v>170</v>
      </c>
      <c r="G53" s="64"/>
      <c r="H53" s="47">
        <f t="shared" ref="H53:H106" si="14">G53*D53</f>
        <v>0</v>
      </c>
      <c r="I53" s="51">
        <f t="shared" ref="I53:I106" si="15">E53*G53</f>
        <v>0</v>
      </c>
      <c r="J53" s="56">
        <f t="shared" ref="J53:J106" si="16">F53*G53</f>
        <v>0</v>
      </c>
      <c r="L53" s="1"/>
    </row>
    <row r="54" spans="1:12" s="1" customFormat="1" ht="15" customHeight="1" x14ac:dyDescent="0.3">
      <c r="A54" s="27" t="s">
        <v>7</v>
      </c>
      <c r="B54" s="7" t="s">
        <v>17</v>
      </c>
      <c r="C54" s="7" t="s">
        <v>43</v>
      </c>
      <c r="D54" s="43">
        <v>190</v>
      </c>
      <c r="E54" s="40">
        <f>D54+20</f>
        <v>210</v>
      </c>
      <c r="F54" s="59">
        <f>D54+30</f>
        <v>220</v>
      </c>
      <c r="G54" s="63"/>
      <c r="H54" s="47">
        <f t="shared" si="14"/>
        <v>0</v>
      </c>
      <c r="I54" s="51">
        <f t="shared" si="15"/>
        <v>0</v>
      </c>
      <c r="J54" s="56">
        <f t="shared" si="16"/>
        <v>0</v>
      </c>
    </row>
    <row r="55" spans="1:12" s="1" customFormat="1" ht="15" customHeight="1" x14ac:dyDescent="0.3">
      <c r="A55" s="27" t="s">
        <v>123</v>
      </c>
      <c r="B55" s="6" t="s">
        <v>17</v>
      </c>
      <c r="C55" s="8"/>
      <c r="D55" s="43">
        <v>320</v>
      </c>
      <c r="E55" s="40">
        <f t="shared" ref="E55:E109" si="17">D55+20</f>
        <v>340</v>
      </c>
      <c r="F55" s="59">
        <f t="shared" ref="F55:F109" si="18">D55+30</f>
        <v>350</v>
      </c>
      <c r="G55" s="63"/>
      <c r="H55" s="47">
        <f t="shared" si="14"/>
        <v>0</v>
      </c>
      <c r="I55" s="51">
        <f t="shared" si="15"/>
        <v>0</v>
      </c>
      <c r="J55" s="56">
        <f t="shared" si="16"/>
        <v>0</v>
      </c>
    </row>
    <row r="56" spans="1:12" s="1" customFormat="1" ht="15" customHeight="1" x14ac:dyDescent="0.3">
      <c r="A56" s="27" t="s">
        <v>103</v>
      </c>
      <c r="B56" s="6" t="s">
        <v>17</v>
      </c>
      <c r="C56" s="8" t="s">
        <v>25</v>
      </c>
      <c r="D56" s="43">
        <v>245</v>
      </c>
      <c r="E56" s="40">
        <f t="shared" si="17"/>
        <v>265</v>
      </c>
      <c r="F56" s="59">
        <f t="shared" si="18"/>
        <v>275</v>
      </c>
      <c r="G56" s="63"/>
      <c r="H56" s="47">
        <f t="shared" si="14"/>
        <v>0</v>
      </c>
      <c r="I56" s="51">
        <f t="shared" si="15"/>
        <v>0</v>
      </c>
      <c r="J56" s="56">
        <f t="shared" si="16"/>
        <v>0</v>
      </c>
    </row>
    <row r="57" spans="1:12" s="1" customFormat="1" ht="15" customHeight="1" x14ac:dyDescent="0.3">
      <c r="A57" s="27" t="s">
        <v>104</v>
      </c>
      <c r="B57" s="6" t="s">
        <v>17</v>
      </c>
      <c r="C57" s="8" t="s">
        <v>25</v>
      </c>
      <c r="D57" s="43">
        <v>245</v>
      </c>
      <c r="E57" s="40">
        <f t="shared" si="17"/>
        <v>265</v>
      </c>
      <c r="F57" s="59">
        <f t="shared" si="18"/>
        <v>275</v>
      </c>
      <c r="G57" s="63"/>
      <c r="H57" s="47">
        <f t="shared" si="14"/>
        <v>0</v>
      </c>
      <c r="I57" s="51">
        <f t="shared" si="15"/>
        <v>0</v>
      </c>
      <c r="J57" s="56">
        <f t="shared" si="16"/>
        <v>0</v>
      </c>
    </row>
    <row r="58" spans="1:12" s="1" customFormat="1" ht="15" customHeight="1" x14ac:dyDescent="0.3">
      <c r="A58" s="27" t="s">
        <v>105</v>
      </c>
      <c r="B58" s="6" t="s">
        <v>17</v>
      </c>
      <c r="C58" s="8" t="s">
        <v>106</v>
      </c>
      <c r="D58" s="43">
        <v>245</v>
      </c>
      <c r="E58" s="40">
        <f t="shared" si="17"/>
        <v>265</v>
      </c>
      <c r="F58" s="59">
        <f t="shared" si="18"/>
        <v>275</v>
      </c>
      <c r="G58" s="63"/>
      <c r="H58" s="47">
        <f t="shared" si="14"/>
        <v>0</v>
      </c>
      <c r="I58" s="51">
        <f t="shared" si="15"/>
        <v>0</v>
      </c>
      <c r="J58" s="56">
        <f t="shared" si="16"/>
        <v>0</v>
      </c>
    </row>
    <row r="59" spans="1:12" s="1" customFormat="1" ht="15" customHeight="1" x14ac:dyDescent="0.3">
      <c r="A59" s="27" t="s">
        <v>124</v>
      </c>
      <c r="B59" s="6" t="s">
        <v>17</v>
      </c>
      <c r="C59" s="8"/>
      <c r="D59" s="43">
        <v>245</v>
      </c>
      <c r="E59" s="40">
        <f t="shared" si="17"/>
        <v>265</v>
      </c>
      <c r="F59" s="59">
        <f t="shared" si="18"/>
        <v>275</v>
      </c>
      <c r="G59" s="63"/>
      <c r="H59" s="47">
        <f t="shared" si="14"/>
        <v>0</v>
      </c>
      <c r="I59" s="51">
        <f t="shared" si="15"/>
        <v>0</v>
      </c>
      <c r="J59" s="56">
        <f t="shared" si="16"/>
        <v>0</v>
      </c>
    </row>
    <row r="60" spans="1:12" s="1" customFormat="1" ht="15" customHeight="1" x14ac:dyDescent="0.3">
      <c r="A60" s="27" t="s">
        <v>125</v>
      </c>
      <c r="B60" s="6" t="s">
        <v>17</v>
      </c>
      <c r="C60" s="8"/>
      <c r="D60" s="43">
        <v>245</v>
      </c>
      <c r="E60" s="40">
        <f t="shared" si="17"/>
        <v>265</v>
      </c>
      <c r="F60" s="59">
        <f t="shared" si="18"/>
        <v>275</v>
      </c>
      <c r="G60" s="63"/>
      <c r="H60" s="47">
        <f t="shared" si="14"/>
        <v>0</v>
      </c>
      <c r="I60" s="51">
        <f t="shared" si="15"/>
        <v>0</v>
      </c>
      <c r="J60" s="56">
        <f t="shared" si="16"/>
        <v>0</v>
      </c>
    </row>
    <row r="61" spans="1:12" s="1" customFormat="1" ht="15" customHeight="1" x14ac:dyDescent="0.3">
      <c r="A61" s="27" t="s">
        <v>94</v>
      </c>
      <c r="B61" s="6" t="s">
        <v>17</v>
      </c>
      <c r="C61" s="8" t="s">
        <v>62</v>
      </c>
      <c r="D61" s="43">
        <v>275</v>
      </c>
      <c r="E61" s="40">
        <f t="shared" si="17"/>
        <v>295</v>
      </c>
      <c r="F61" s="59">
        <f t="shared" si="18"/>
        <v>305</v>
      </c>
      <c r="G61" s="63"/>
      <c r="H61" s="47">
        <f t="shared" si="14"/>
        <v>0</v>
      </c>
      <c r="I61" s="51">
        <f t="shared" si="15"/>
        <v>0</v>
      </c>
      <c r="J61" s="56">
        <f t="shared" si="16"/>
        <v>0</v>
      </c>
    </row>
    <row r="62" spans="1:12" s="1" customFormat="1" ht="15" customHeight="1" x14ac:dyDescent="0.3">
      <c r="A62" s="27" t="s">
        <v>95</v>
      </c>
      <c r="B62" s="11" t="s">
        <v>17</v>
      </c>
      <c r="C62" s="6" t="s">
        <v>21</v>
      </c>
      <c r="D62" s="43">
        <v>275</v>
      </c>
      <c r="E62" s="40">
        <f t="shared" si="17"/>
        <v>295</v>
      </c>
      <c r="F62" s="59">
        <f t="shared" si="18"/>
        <v>305</v>
      </c>
      <c r="G62" s="63"/>
      <c r="H62" s="47">
        <f t="shared" si="14"/>
        <v>0</v>
      </c>
      <c r="I62" s="51">
        <f t="shared" si="15"/>
        <v>0</v>
      </c>
      <c r="J62" s="56">
        <f t="shared" si="16"/>
        <v>0</v>
      </c>
    </row>
    <row r="63" spans="1:12" s="1" customFormat="1" ht="15" customHeight="1" x14ac:dyDescent="0.3">
      <c r="A63" s="27" t="s">
        <v>53</v>
      </c>
      <c r="B63" s="5" t="s">
        <v>31</v>
      </c>
      <c r="C63" s="6" t="s">
        <v>21</v>
      </c>
      <c r="D63" s="43">
        <v>275</v>
      </c>
      <c r="E63" s="40">
        <f t="shared" si="17"/>
        <v>295</v>
      </c>
      <c r="F63" s="59">
        <f t="shared" si="18"/>
        <v>305</v>
      </c>
      <c r="G63" s="63"/>
      <c r="H63" s="47">
        <f t="shared" si="14"/>
        <v>0</v>
      </c>
      <c r="I63" s="51">
        <f t="shared" si="15"/>
        <v>0</v>
      </c>
      <c r="J63" s="56">
        <f t="shared" si="16"/>
        <v>0</v>
      </c>
    </row>
    <row r="64" spans="1:12" s="1" customFormat="1" ht="15" customHeight="1" x14ac:dyDescent="0.3">
      <c r="A64" s="29" t="s">
        <v>54</v>
      </c>
      <c r="B64" s="5" t="s">
        <v>31</v>
      </c>
      <c r="C64" s="6" t="s">
        <v>29</v>
      </c>
      <c r="D64" s="43">
        <v>245</v>
      </c>
      <c r="E64" s="40">
        <f t="shared" si="17"/>
        <v>265</v>
      </c>
      <c r="F64" s="59">
        <f t="shared" si="18"/>
        <v>275</v>
      </c>
      <c r="G64" s="63"/>
      <c r="H64" s="47">
        <f t="shared" si="14"/>
        <v>0</v>
      </c>
      <c r="I64" s="51">
        <f t="shared" si="15"/>
        <v>0</v>
      </c>
      <c r="J64" s="56">
        <f t="shared" si="16"/>
        <v>0</v>
      </c>
    </row>
    <row r="65" spans="1:10" s="1" customFormat="1" ht="15" customHeight="1" x14ac:dyDescent="0.3">
      <c r="A65" s="27" t="s">
        <v>157</v>
      </c>
      <c r="B65" s="5" t="s">
        <v>31</v>
      </c>
      <c r="C65" s="6" t="s">
        <v>62</v>
      </c>
      <c r="D65" s="43">
        <v>235</v>
      </c>
      <c r="E65" s="40">
        <f t="shared" si="17"/>
        <v>255</v>
      </c>
      <c r="F65" s="59">
        <f t="shared" si="18"/>
        <v>265</v>
      </c>
      <c r="G65" s="63"/>
      <c r="H65" s="47">
        <f t="shared" si="14"/>
        <v>0</v>
      </c>
      <c r="I65" s="51">
        <f t="shared" si="15"/>
        <v>0</v>
      </c>
      <c r="J65" s="56">
        <f t="shared" si="16"/>
        <v>0</v>
      </c>
    </row>
    <row r="66" spans="1:10" s="1" customFormat="1" ht="15" customHeight="1" x14ac:dyDescent="0.3">
      <c r="A66" s="27" t="s">
        <v>111</v>
      </c>
      <c r="B66" s="6" t="s">
        <v>17</v>
      </c>
      <c r="C66" s="6" t="s">
        <v>112</v>
      </c>
      <c r="D66" s="43">
        <v>235</v>
      </c>
      <c r="E66" s="40">
        <f t="shared" si="17"/>
        <v>255</v>
      </c>
      <c r="F66" s="59">
        <f t="shared" si="18"/>
        <v>265</v>
      </c>
      <c r="G66" s="63"/>
      <c r="H66" s="47">
        <f t="shared" si="14"/>
        <v>0</v>
      </c>
      <c r="I66" s="51">
        <f t="shared" si="15"/>
        <v>0</v>
      </c>
      <c r="J66" s="56">
        <f t="shared" si="16"/>
        <v>0</v>
      </c>
    </row>
    <row r="67" spans="1:10" s="1" customFormat="1" ht="15" customHeight="1" x14ac:dyDescent="0.3">
      <c r="A67" s="29" t="s">
        <v>158</v>
      </c>
      <c r="B67" s="5" t="s">
        <v>31</v>
      </c>
      <c r="C67" s="6" t="s">
        <v>39</v>
      </c>
      <c r="D67" s="43">
        <v>235</v>
      </c>
      <c r="E67" s="40">
        <f t="shared" si="17"/>
        <v>255</v>
      </c>
      <c r="F67" s="59">
        <f t="shared" si="18"/>
        <v>265</v>
      </c>
      <c r="G67" s="63"/>
      <c r="H67" s="47">
        <f t="shared" si="14"/>
        <v>0</v>
      </c>
      <c r="I67" s="51">
        <f t="shared" si="15"/>
        <v>0</v>
      </c>
      <c r="J67" s="56">
        <f t="shared" si="16"/>
        <v>0</v>
      </c>
    </row>
    <row r="68" spans="1:10" s="1" customFormat="1" ht="15" customHeight="1" x14ac:dyDescent="0.3">
      <c r="A68" s="27" t="s">
        <v>159</v>
      </c>
      <c r="B68" s="5" t="s">
        <v>31</v>
      </c>
      <c r="C68" s="6" t="s">
        <v>67</v>
      </c>
      <c r="D68" s="43">
        <v>235</v>
      </c>
      <c r="E68" s="40">
        <f t="shared" si="17"/>
        <v>255</v>
      </c>
      <c r="F68" s="59">
        <f t="shared" si="18"/>
        <v>265</v>
      </c>
      <c r="G68" s="63"/>
      <c r="H68" s="47">
        <f t="shared" si="14"/>
        <v>0</v>
      </c>
      <c r="I68" s="51">
        <f t="shared" si="15"/>
        <v>0</v>
      </c>
      <c r="J68" s="56">
        <f t="shared" si="16"/>
        <v>0</v>
      </c>
    </row>
    <row r="69" spans="1:10" s="1" customFormat="1" ht="15" customHeight="1" x14ac:dyDescent="0.3">
      <c r="A69" s="30" t="s">
        <v>74</v>
      </c>
      <c r="B69" s="8" t="s">
        <v>17</v>
      </c>
      <c r="C69" s="8" t="s">
        <v>96</v>
      </c>
      <c r="D69" s="43">
        <v>190</v>
      </c>
      <c r="E69" s="40">
        <f t="shared" si="17"/>
        <v>210</v>
      </c>
      <c r="F69" s="59">
        <f t="shared" si="18"/>
        <v>220</v>
      </c>
      <c r="G69" s="63"/>
      <c r="H69" s="47">
        <f t="shared" si="14"/>
        <v>0</v>
      </c>
      <c r="I69" s="51">
        <f t="shared" si="15"/>
        <v>0</v>
      </c>
      <c r="J69" s="56">
        <f t="shared" si="16"/>
        <v>0</v>
      </c>
    </row>
    <row r="70" spans="1:10" s="1" customFormat="1" ht="15" customHeight="1" x14ac:dyDescent="0.3">
      <c r="A70" s="30" t="s">
        <v>75</v>
      </c>
      <c r="B70" s="8" t="s">
        <v>17</v>
      </c>
      <c r="C70" s="8" t="s">
        <v>29</v>
      </c>
      <c r="D70" s="43">
        <v>190</v>
      </c>
      <c r="E70" s="40">
        <f t="shared" si="17"/>
        <v>210</v>
      </c>
      <c r="F70" s="59">
        <f t="shared" si="18"/>
        <v>220</v>
      </c>
      <c r="G70" s="63"/>
      <c r="H70" s="47">
        <f t="shared" si="14"/>
        <v>0</v>
      </c>
      <c r="I70" s="51">
        <f t="shared" si="15"/>
        <v>0</v>
      </c>
      <c r="J70" s="56">
        <f t="shared" si="16"/>
        <v>0</v>
      </c>
    </row>
    <row r="71" spans="1:10" s="1" customFormat="1" ht="15" customHeight="1" x14ac:dyDescent="0.3">
      <c r="A71" s="27" t="s">
        <v>48</v>
      </c>
      <c r="B71" s="5" t="s">
        <v>17</v>
      </c>
      <c r="C71" s="6" t="s">
        <v>100</v>
      </c>
      <c r="D71" s="43">
        <v>220</v>
      </c>
      <c r="E71" s="40">
        <f t="shared" si="17"/>
        <v>240</v>
      </c>
      <c r="F71" s="59">
        <f t="shared" si="18"/>
        <v>250</v>
      </c>
      <c r="G71" s="63"/>
      <c r="H71" s="47">
        <f t="shared" si="14"/>
        <v>0</v>
      </c>
      <c r="I71" s="51">
        <f t="shared" si="15"/>
        <v>0</v>
      </c>
      <c r="J71" s="56">
        <f t="shared" si="16"/>
        <v>0</v>
      </c>
    </row>
    <row r="72" spans="1:10" s="1" customFormat="1" ht="15" customHeight="1" x14ac:dyDescent="0.3">
      <c r="A72" s="27" t="s">
        <v>101</v>
      </c>
      <c r="B72" s="6" t="s">
        <v>17</v>
      </c>
      <c r="C72" s="6" t="s">
        <v>102</v>
      </c>
      <c r="D72" s="43">
        <v>245</v>
      </c>
      <c r="E72" s="40">
        <f t="shared" si="17"/>
        <v>265</v>
      </c>
      <c r="F72" s="59">
        <f t="shared" si="18"/>
        <v>275</v>
      </c>
      <c r="G72" s="63"/>
      <c r="H72" s="47">
        <f t="shared" si="14"/>
        <v>0</v>
      </c>
      <c r="I72" s="51">
        <f t="shared" si="15"/>
        <v>0</v>
      </c>
      <c r="J72" s="56">
        <f t="shared" si="16"/>
        <v>0</v>
      </c>
    </row>
    <row r="73" spans="1:10" s="1" customFormat="1" ht="15" customHeight="1" x14ac:dyDescent="0.3">
      <c r="A73" s="27" t="s">
        <v>160</v>
      </c>
      <c r="B73" s="5" t="s">
        <v>24</v>
      </c>
      <c r="C73" s="5" t="s">
        <v>42</v>
      </c>
      <c r="D73" s="43">
        <v>245</v>
      </c>
      <c r="E73" s="40">
        <f t="shared" si="17"/>
        <v>265</v>
      </c>
      <c r="F73" s="59">
        <f t="shared" si="18"/>
        <v>275</v>
      </c>
      <c r="G73" s="63"/>
      <c r="H73" s="47">
        <f t="shared" si="14"/>
        <v>0</v>
      </c>
      <c r="I73" s="51">
        <f t="shared" si="15"/>
        <v>0</v>
      </c>
      <c r="J73" s="56">
        <f t="shared" si="16"/>
        <v>0</v>
      </c>
    </row>
    <row r="74" spans="1:10" s="1" customFormat="1" ht="15" customHeight="1" x14ac:dyDescent="0.3">
      <c r="A74" s="27" t="s">
        <v>6</v>
      </c>
      <c r="B74" s="5" t="s">
        <v>24</v>
      </c>
      <c r="C74" s="5" t="s">
        <v>41</v>
      </c>
      <c r="D74" s="43">
        <v>245</v>
      </c>
      <c r="E74" s="40">
        <f t="shared" si="17"/>
        <v>265</v>
      </c>
      <c r="F74" s="59">
        <f t="shared" si="18"/>
        <v>275</v>
      </c>
      <c r="G74" s="63"/>
      <c r="H74" s="47">
        <f t="shared" si="14"/>
        <v>0</v>
      </c>
      <c r="I74" s="51">
        <f t="shared" si="15"/>
        <v>0</v>
      </c>
      <c r="J74" s="56">
        <f t="shared" si="16"/>
        <v>0</v>
      </c>
    </row>
    <row r="75" spans="1:10" s="1" customFormat="1" ht="15" customHeight="1" x14ac:dyDescent="0.3">
      <c r="A75" s="27" t="s">
        <v>161</v>
      </c>
      <c r="B75" s="5" t="s">
        <v>24</v>
      </c>
      <c r="C75" s="5" t="s">
        <v>30</v>
      </c>
      <c r="D75" s="43">
        <v>190</v>
      </c>
      <c r="E75" s="40">
        <f t="shared" si="17"/>
        <v>210</v>
      </c>
      <c r="F75" s="59">
        <f t="shared" si="18"/>
        <v>220</v>
      </c>
      <c r="G75" s="63"/>
      <c r="H75" s="47">
        <f t="shared" si="14"/>
        <v>0</v>
      </c>
      <c r="I75" s="51">
        <f t="shared" si="15"/>
        <v>0</v>
      </c>
      <c r="J75" s="56">
        <f t="shared" si="16"/>
        <v>0</v>
      </c>
    </row>
    <row r="76" spans="1:10" s="1" customFormat="1" ht="15" customHeight="1" x14ac:dyDescent="0.3">
      <c r="A76" s="27" t="s">
        <v>126</v>
      </c>
      <c r="B76" s="5" t="s">
        <v>24</v>
      </c>
      <c r="C76" s="5"/>
      <c r="D76" s="43">
        <v>275</v>
      </c>
      <c r="E76" s="40">
        <f t="shared" si="17"/>
        <v>295</v>
      </c>
      <c r="F76" s="59">
        <f t="shared" si="18"/>
        <v>305</v>
      </c>
      <c r="G76" s="63"/>
      <c r="H76" s="47">
        <f t="shared" si="14"/>
        <v>0</v>
      </c>
      <c r="I76" s="51">
        <f t="shared" si="15"/>
        <v>0</v>
      </c>
      <c r="J76" s="56">
        <f t="shared" si="16"/>
        <v>0</v>
      </c>
    </row>
    <row r="77" spans="1:10" s="1" customFormat="1" ht="15" customHeight="1" x14ac:dyDescent="0.3">
      <c r="A77" s="31" t="s">
        <v>162</v>
      </c>
      <c r="B77" s="5" t="s">
        <v>24</v>
      </c>
      <c r="C77" s="7" t="s">
        <v>40</v>
      </c>
      <c r="D77" s="43">
        <v>320</v>
      </c>
      <c r="E77" s="40">
        <f t="shared" si="17"/>
        <v>340</v>
      </c>
      <c r="F77" s="59">
        <f t="shared" si="18"/>
        <v>350</v>
      </c>
      <c r="G77" s="63"/>
      <c r="H77" s="47">
        <f t="shared" si="14"/>
        <v>0</v>
      </c>
      <c r="I77" s="51">
        <f t="shared" si="15"/>
        <v>0</v>
      </c>
      <c r="J77" s="56">
        <f t="shared" si="16"/>
        <v>0</v>
      </c>
    </row>
    <row r="78" spans="1:10" s="1" customFormat="1" ht="15" customHeight="1" x14ac:dyDescent="0.3">
      <c r="A78" s="27" t="s">
        <v>163</v>
      </c>
      <c r="B78" s="5" t="s">
        <v>24</v>
      </c>
      <c r="C78" s="7" t="s">
        <v>40</v>
      </c>
      <c r="D78" s="43">
        <v>275</v>
      </c>
      <c r="E78" s="40">
        <f t="shared" si="17"/>
        <v>295</v>
      </c>
      <c r="F78" s="59">
        <f t="shared" si="18"/>
        <v>305</v>
      </c>
      <c r="G78" s="63"/>
      <c r="H78" s="47">
        <f t="shared" si="14"/>
        <v>0</v>
      </c>
      <c r="I78" s="51">
        <f t="shared" si="15"/>
        <v>0</v>
      </c>
      <c r="J78" s="56">
        <f t="shared" si="16"/>
        <v>0</v>
      </c>
    </row>
    <row r="79" spans="1:10" s="1" customFormat="1" ht="15" customHeight="1" x14ac:dyDescent="0.3">
      <c r="A79" s="27" t="s">
        <v>164</v>
      </c>
      <c r="B79" s="5" t="s">
        <v>24</v>
      </c>
      <c r="C79" s="7"/>
      <c r="D79" s="43">
        <v>275</v>
      </c>
      <c r="E79" s="40">
        <f t="shared" si="17"/>
        <v>295</v>
      </c>
      <c r="F79" s="59">
        <f t="shared" si="18"/>
        <v>305</v>
      </c>
      <c r="G79" s="63"/>
      <c r="H79" s="47">
        <f t="shared" si="14"/>
        <v>0</v>
      </c>
      <c r="I79" s="51">
        <f t="shared" si="15"/>
        <v>0</v>
      </c>
      <c r="J79" s="56">
        <f t="shared" si="16"/>
        <v>0</v>
      </c>
    </row>
    <row r="80" spans="1:10" s="1" customFormat="1" ht="15" customHeight="1" x14ac:dyDescent="0.3">
      <c r="A80" s="27" t="s">
        <v>165</v>
      </c>
      <c r="B80" s="5" t="s">
        <v>24</v>
      </c>
      <c r="C80" s="6" t="s">
        <v>61</v>
      </c>
      <c r="D80" s="43">
        <v>320</v>
      </c>
      <c r="E80" s="40">
        <f t="shared" si="17"/>
        <v>340</v>
      </c>
      <c r="F80" s="59">
        <f t="shared" si="18"/>
        <v>350</v>
      </c>
      <c r="G80" s="63"/>
      <c r="H80" s="47">
        <f t="shared" si="14"/>
        <v>0</v>
      </c>
      <c r="I80" s="51">
        <f t="shared" si="15"/>
        <v>0</v>
      </c>
      <c r="J80" s="56">
        <f t="shared" si="16"/>
        <v>0</v>
      </c>
    </row>
    <row r="81" spans="1:12" s="1" customFormat="1" ht="15" customHeight="1" x14ac:dyDescent="0.3">
      <c r="A81" s="27" t="s">
        <v>166</v>
      </c>
      <c r="B81" s="6" t="s">
        <v>17</v>
      </c>
      <c r="C81" s="6" t="s">
        <v>25</v>
      </c>
      <c r="D81" s="43">
        <v>320</v>
      </c>
      <c r="E81" s="40">
        <f t="shared" si="17"/>
        <v>340</v>
      </c>
      <c r="F81" s="59">
        <f t="shared" si="18"/>
        <v>350</v>
      </c>
      <c r="G81" s="63"/>
      <c r="H81" s="47">
        <f t="shared" si="14"/>
        <v>0</v>
      </c>
      <c r="I81" s="51">
        <f t="shared" si="15"/>
        <v>0</v>
      </c>
      <c r="J81" s="56">
        <f t="shared" si="16"/>
        <v>0</v>
      </c>
    </row>
    <row r="82" spans="1:12" ht="15" customHeight="1" x14ac:dyDescent="0.3">
      <c r="A82" s="31" t="s">
        <v>167</v>
      </c>
      <c r="B82" s="5" t="s">
        <v>24</v>
      </c>
      <c r="C82" s="6" t="s">
        <v>37</v>
      </c>
      <c r="D82" s="43">
        <v>275</v>
      </c>
      <c r="E82" s="40">
        <f t="shared" si="17"/>
        <v>295</v>
      </c>
      <c r="F82" s="59">
        <f t="shared" si="18"/>
        <v>305</v>
      </c>
      <c r="G82" s="64"/>
      <c r="H82" s="47">
        <f t="shared" si="14"/>
        <v>0</v>
      </c>
      <c r="I82" s="51">
        <f t="shared" si="15"/>
        <v>0</v>
      </c>
      <c r="J82" s="56">
        <f t="shared" si="16"/>
        <v>0</v>
      </c>
      <c r="L82" s="1"/>
    </row>
    <row r="83" spans="1:12" ht="15" customHeight="1" x14ac:dyDescent="0.3">
      <c r="A83" s="31" t="s">
        <v>127</v>
      </c>
      <c r="B83" s="5" t="s">
        <v>24</v>
      </c>
      <c r="C83" s="6"/>
      <c r="D83" s="43">
        <v>320</v>
      </c>
      <c r="E83" s="40">
        <f t="shared" si="17"/>
        <v>340</v>
      </c>
      <c r="F83" s="59">
        <f t="shared" si="18"/>
        <v>350</v>
      </c>
      <c r="G83" s="64"/>
      <c r="H83" s="47">
        <f t="shared" si="14"/>
        <v>0</v>
      </c>
      <c r="I83" s="51">
        <f t="shared" si="15"/>
        <v>0</v>
      </c>
      <c r="J83" s="56">
        <f t="shared" si="16"/>
        <v>0</v>
      </c>
      <c r="L83" s="1"/>
    </row>
    <row r="84" spans="1:12" ht="15" customHeight="1" x14ac:dyDescent="0.3">
      <c r="A84" s="27" t="s">
        <v>168</v>
      </c>
      <c r="B84" s="5" t="s">
        <v>24</v>
      </c>
      <c r="C84" s="6" t="s">
        <v>62</v>
      </c>
      <c r="D84" s="43">
        <v>275</v>
      </c>
      <c r="E84" s="40">
        <f t="shared" si="17"/>
        <v>295</v>
      </c>
      <c r="F84" s="59">
        <f t="shared" si="18"/>
        <v>305</v>
      </c>
      <c r="G84" s="64"/>
      <c r="H84" s="47">
        <f t="shared" si="14"/>
        <v>0</v>
      </c>
      <c r="I84" s="51">
        <f t="shared" si="15"/>
        <v>0</v>
      </c>
      <c r="J84" s="56">
        <f t="shared" si="16"/>
        <v>0</v>
      </c>
      <c r="L84" s="1"/>
    </row>
    <row r="85" spans="1:12" ht="15" customHeight="1" x14ac:dyDescent="0.3">
      <c r="A85" s="27" t="s">
        <v>169</v>
      </c>
      <c r="B85" s="5" t="s">
        <v>24</v>
      </c>
      <c r="C85" s="6" t="s">
        <v>63</v>
      </c>
      <c r="D85" s="43">
        <v>275</v>
      </c>
      <c r="E85" s="40">
        <f t="shared" si="17"/>
        <v>295</v>
      </c>
      <c r="F85" s="59">
        <f t="shared" si="18"/>
        <v>305</v>
      </c>
      <c r="G85" s="64"/>
      <c r="H85" s="47">
        <f t="shared" si="14"/>
        <v>0</v>
      </c>
      <c r="I85" s="51">
        <f t="shared" si="15"/>
        <v>0</v>
      </c>
      <c r="J85" s="56">
        <f t="shared" si="16"/>
        <v>0</v>
      </c>
      <c r="L85" s="1"/>
    </row>
    <row r="86" spans="1:12" ht="15" customHeight="1" x14ac:dyDescent="0.3">
      <c r="A86" s="27" t="s">
        <v>170</v>
      </c>
      <c r="B86" s="5" t="s">
        <v>31</v>
      </c>
      <c r="C86" s="6" t="s">
        <v>61</v>
      </c>
      <c r="D86" s="43">
        <v>320</v>
      </c>
      <c r="E86" s="40">
        <f t="shared" si="17"/>
        <v>340</v>
      </c>
      <c r="F86" s="59">
        <f t="shared" si="18"/>
        <v>350</v>
      </c>
      <c r="G86" s="64"/>
      <c r="H86" s="47">
        <f t="shared" si="14"/>
        <v>0</v>
      </c>
      <c r="I86" s="51">
        <f t="shared" si="15"/>
        <v>0</v>
      </c>
      <c r="J86" s="56">
        <f t="shared" si="16"/>
        <v>0</v>
      </c>
      <c r="L86" s="1"/>
    </row>
    <row r="87" spans="1:12" ht="15" customHeight="1" x14ac:dyDescent="0.3">
      <c r="A87" s="27" t="s">
        <v>171</v>
      </c>
      <c r="B87" s="5" t="s">
        <v>24</v>
      </c>
      <c r="C87" s="7" t="s">
        <v>40</v>
      </c>
      <c r="D87" s="43">
        <v>275</v>
      </c>
      <c r="E87" s="40">
        <f t="shared" si="17"/>
        <v>295</v>
      </c>
      <c r="F87" s="59">
        <f t="shared" si="18"/>
        <v>305</v>
      </c>
      <c r="G87" s="64"/>
      <c r="H87" s="47">
        <f t="shared" si="14"/>
        <v>0</v>
      </c>
      <c r="I87" s="51">
        <f t="shared" si="15"/>
        <v>0</v>
      </c>
      <c r="J87" s="56">
        <f t="shared" si="16"/>
        <v>0</v>
      </c>
      <c r="L87" s="1"/>
    </row>
    <row r="88" spans="1:12" ht="15" customHeight="1" x14ac:dyDescent="0.3">
      <c r="A88" s="27" t="s">
        <v>172</v>
      </c>
      <c r="B88" s="5" t="s">
        <v>24</v>
      </c>
      <c r="C88" s="7"/>
      <c r="D88" s="43">
        <v>320</v>
      </c>
      <c r="E88" s="40">
        <f t="shared" si="17"/>
        <v>340</v>
      </c>
      <c r="F88" s="59">
        <f t="shared" si="18"/>
        <v>350</v>
      </c>
      <c r="G88" s="64"/>
      <c r="H88" s="47">
        <f t="shared" si="14"/>
        <v>0</v>
      </c>
      <c r="I88" s="51">
        <f t="shared" si="15"/>
        <v>0</v>
      </c>
      <c r="J88" s="56">
        <f t="shared" si="16"/>
        <v>0</v>
      </c>
      <c r="L88" s="1"/>
    </row>
    <row r="89" spans="1:12" ht="15" customHeight="1" x14ac:dyDescent="0.3">
      <c r="A89" s="27" t="s">
        <v>173</v>
      </c>
      <c r="B89" s="5" t="s">
        <v>24</v>
      </c>
      <c r="C89" s="6" t="s">
        <v>27</v>
      </c>
      <c r="D89" s="43">
        <v>320</v>
      </c>
      <c r="E89" s="40">
        <f t="shared" si="17"/>
        <v>340</v>
      </c>
      <c r="F89" s="59">
        <f t="shared" si="18"/>
        <v>350</v>
      </c>
      <c r="G89" s="64"/>
      <c r="H89" s="47">
        <f t="shared" si="14"/>
        <v>0</v>
      </c>
      <c r="I89" s="51">
        <f t="shared" si="15"/>
        <v>0</v>
      </c>
      <c r="J89" s="56">
        <f t="shared" si="16"/>
        <v>0</v>
      </c>
      <c r="L89" s="1"/>
    </row>
    <row r="90" spans="1:12" s="1" customFormat="1" ht="15" customHeight="1" x14ac:dyDescent="0.3">
      <c r="A90" s="27" t="s">
        <v>174</v>
      </c>
      <c r="B90" s="5" t="s">
        <v>31</v>
      </c>
      <c r="C90" s="5" t="s">
        <v>39</v>
      </c>
      <c r="D90" s="43">
        <v>235</v>
      </c>
      <c r="E90" s="40">
        <f t="shared" si="17"/>
        <v>255</v>
      </c>
      <c r="F90" s="59">
        <f t="shared" si="18"/>
        <v>265</v>
      </c>
      <c r="G90" s="63"/>
      <c r="H90" s="47">
        <f t="shared" si="14"/>
        <v>0</v>
      </c>
      <c r="I90" s="51">
        <f t="shared" si="15"/>
        <v>0</v>
      </c>
      <c r="J90" s="56">
        <f t="shared" si="16"/>
        <v>0</v>
      </c>
    </row>
    <row r="91" spans="1:12" s="1" customFormat="1" ht="15" customHeight="1" x14ac:dyDescent="0.3">
      <c r="A91" s="27" t="s">
        <v>175</v>
      </c>
      <c r="B91" s="5" t="s">
        <v>31</v>
      </c>
      <c r="C91" s="6" t="s">
        <v>39</v>
      </c>
      <c r="D91" s="43">
        <v>235</v>
      </c>
      <c r="E91" s="40">
        <f t="shared" si="17"/>
        <v>255</v>
      </c>
      <c r="F91" s="59">
        <f t="shared" si="18"/>
        <v>265</v>
      </c>
      <c r="G91" s="63"/>
      <c r="H91" s="47">
        <f t="shared" si="14"/>
        <v>0</v>
      </c>
      <c r="I91" s="51">
        <f t="shared" si="15"/>
        <v>0</v>
      </c>
      <c r="J91" s="56">
        <f t="shared" si="16"/>
        <v>0</v>
      </c>
    </row>
    <row r="92" spans="1:12" s="1" customFormat="1" ht="15" customHeight="1" x14ac:dyDescent="0.3">
      <c r="A92" s="27" t="s">
        <v>176</v>
      </c>
      <c r="B92" s="5" t="s">
        <v>31</v>
      </c>
      <c r="C92" s="6"/>
      <c r="D92" s="43">
        <v>275</v>
      </c>
      <c r="E92" s="40">
        <f t="shared" si="17"/>
        <v>295</v>
      </c>
      <c r="F92" s="59">
        <f t="shared" si="18"/>
        <v>305</v>
      </c>
      <c r="G92" s="63"/>
      <c r="H92" s="47">
        <f t="shared" si="14"/>
        <v>0</v>
      </c>
      <c r="I92" s="51">
        <f t="shared" si="15"/>
        <v>0</v>
      </c>
      <c r="J92" s="56">
        <f t="shared" si="16"/>
        <v>0</v>
      </c>
    </row>
    <row r="93" spans="1:12" s="1" customFormat="1" ht="15" customHeight="1" x14ac:dyDescent="0.3">
      <c r="A93" s="27" t="s">
        <v>128</v>
      </c>
      <c r="B93" s="6" t="s">
        <v>22</v>
      </c>
      <c r="C93" s="6"/>
      <c r="D93" s="43">
        <v>200</v>
      </c>
      <c r="E93" s="40">
        <f t="shared" si="17"/>
        <v>220</v>
      </c>
      <c r="F93" s="59">
        <f t="shared" si="18"/>
        <v>230</v>
      </c>
      <c r="G93" s="63"/>
      <c r="H93" s="47">
        <f t="shared" si="14"/>
        <v>0</v>
      </c>
      <c r="I93" s="51">
        <f t="shared" si="15"/>
        <v>0</v>
      </c>
      <c r="J93" s="56">
        <f t="shared" si="16"/>
        <v>0</v>
      </c>
    </row>
    <row r="94" spans="1:12" s="1" customFormat="1" ht="15" customHeight="1" x14ac:dyDescent="0.3">
      <c r="A94" s="27" t="s">
        <v>49</v>
      </c>
      <c r="B94" s="5" t="s">
        <v>31</v>
      </c>
      <c r="C94" s="6" t="s">
        <v>25</v>
      </c>
      <c r="D94" s="43">
        <v>275</v>
      </c>
      <c r="E94" s="40">
        <f t="shared" si="17"/>
        <v>295</v>
      </c>
      <c r="F94" s="59">
        <f t="shared" si="18"/>
        <v>305</v>
      </c>
      <c r="G94" s="63"/>
      <c r="H94" s="47">
        <f t="shared" si="14"/>
        <v>0</v>
      </c>
      <c r="I94" s="51">
        <f t="shared" si="15"/>
        <v>0</v>
      </c>
      <c r="J94" s="56">
        <f t="shared" si="16"/>
        <v>0</v>
      </c>
    </row>
    <row r="95" spans="1:12" s="1" customFormat="1" ht="15" customHeight="1" x14ac:dyDescent="0.3">
      <c r="A95" s="29" t="s">
        <v>52</v>
      </c>
      <c r="B95" s="5" t="s">
        <v>31</v>
      </c>
      <c r="C95" s="6" t="s">
        <v>64</v>
      </c>
      <c r="D95" s="43">
        <v>260</v>
      </c>
      <c r="E95" s="40">
        <f t="shared" si="17"/>
        <v>280</v>
      </c>
      <c r="F95" s="59">
        <f t="shared" si="18"/>
        <v>290</v>
      </c>
      <c r="G95" s="63"/>
      <c r="H95" s="47">
        <f t="shared" si="14"/>
        <v>0</v>
      </c>
      <c r="I95" s="51">
        <f t="shared" si="15"/>
        <v>0</v>
      </c>
      <c r="J95" s="56">
        <f t="shared" si="16"/>
        <v>0</v>
      </c>
    </row>
    <row r="96" spans="1:12" s="1" customFormat="1" ht="15" customHeight="1" x14ac:dyDescent="0.3">
      <c r="A96" s="29" t="s">
        <v>129</v>
      </c>
      <c r="B96" s="5" t="s">
        <v>31</v>
      </c>
      <c r="C96" s="6"/>
      <c r="D96" s="43">
        <v>275</v>
      </c>
      <c r="E96" s="40">
        <f t="shared" si="17"/>
        <v>295</v>
      </c>
      <c r="F96" s="59">
        <f t="shared" si="18"/>
        <v>305</v>
      </c>
      <c r="G96" s="63"/>
      <c r="H96" s="47">
        <f t="shared" si="14"/>
        <v>0</v>
      </c>
      <c r="I96" s="51">
        <f t="shared" si="15"/>
        <v>0</v>
      </c>
      <c r="J96" s="56">
        <f t="shared" si="16"/>
        <v>0</v>
      </c>
    </row>
    <row r="97" spans="1:12" s="1" customFormat="1" ht="15" customHeight="1" x14ac:dyDescent="0.3">
      <c r="A97" s="29" t="s">
        <v>108</v>
      </c>
      <c r="B97" s="6" t="s">
        <v>17</v>
      </c>
      <c r="C97" s="4" t="s">
        <v>88</v>
      </c>
      <c r="D97" s="43">
        <v>195</v>
      </c>
      <c r="E97" s="40">
        <f t="shared" si="17"/>
        <v>215</v>
      </c>
      <c r="F97" s="59">
        <f t="shared" si="18"/>
        <v>225</v>
      </c>
      <c r="G97" s="63"/>
      <c r="H97" s="47">
        <f t="shared" si="14"/>
        <v>0</v>
      </c>
      <c r="I97" s="51">
        <f t="shared" si="15"/>
        <v>0</v>
      </c>
      <c r="J97" s="56">
        <f t="shared" si="16"/>
        <v>0</v>
      </c>
    </row>
    <row r="98" spans="1:12" s="1" customFormat="1" ht="15" customHeight="1" x14ac:dyDescent="0.3">
      <c r="A98" s="27" t="s">
        <v>177</v>
      </c>
      <c r="B98" s="5" t="s">
        <v>24</v>
      </c>
      <c r="C98" s="6" t="s">
        <v>72</v>
      </c>
      <c r="D98" s="43">
        <v>290</v>
      </c>
      <c r="E98" s="40">
        <f t="shared" si="17"/>
        <v>310</v>
      </c>
      <c r="F98" s="59">
        <f t="shared" si="18"/>
        <v>320</v>
      </c>
      <c r="G98" s="63"/>
      <c r="H98" s="47">
        <f t="shared" si="14"/>
        <v>0</v>
      </c>
      <c r="I98" s="51">
        <f t="shared" si="15"/>
        <v>0</v>
      </c>
      <c r="J98" s="56">
        <f t="shared" si="16"/>
        <v>0</v>
      </c>
    </row>
    <row r="99" spans="1:12" s="1" customFormat="1" ht="15" customHeight="1" x14ac:dyDescent="0.3">
      <c r="A99" s="27" t="s">
        <v>178</v>
      </c>
      <c r="B99" s="5" t="s">
        <v>24</v>
      </c>
      <c r="C99" s="6"/>
      <c r="D99" s="43">
        <v>290</v>
      </c>
      <c r="E99" s="40">
        <f t="shared" si="17"/>
        <v>310</v>
      </c>
      <c r="F99" s="59">
        <f t="shared" si="18"/>
        <v>320</v>
      </c>
      <c r="G99" s="63"/>
      <c r="H99" s="47">
        <f t="shared" si="14"/>
        <v>0</v>
      </c>
      <c r="I99" s="51">
        <f t="shared" si="15"/>
        <v>0</v>
      </c>
      <c r="J99" s="56">
        <f t="shared" si="16"/>
        <v>0</v>
      </c>
    </row>
    <row r="100" spans="1:12" ht="15" customHeight="1" x14ac:dyDescent="0.3">
      <c r="A100" s="31" t="s">
        <v>179</v>
      </c>
      <c r="B100" s="5" t="s">
        <v>24</v>
      </c>
      <c r="C100" s="6" t="s">
        <v>38</v>
      </c>
      <c r="D100" s="43">
        <v>290</v>
      </c>
      <c r="E100" s="40">
        <f t="shared" si="17"/>
        <v>310</v>
      </c>
      <c r="F100" s="59">
        <f t="shared" si="18"/>
        <v>320</v>
      </c>
      <c r="G100" s="64"/>
      <c r="H100" s="47">
        <f t="shared" si="14"/>
        <v>0</v>
      </c>
      <c r="I100" s="51">
        <f t="shared" si="15"/>
        <v>0</v>
      </c>
      <c r="J100" s="56">
        <f t="shared" si="16"/>
        <v>0</v>
      </c>
      <c r="L100" s="1"/>
    </row>
    <row r="101" spans="1:12" ht="15" customHeight="1" x14ac:dyDescent="0.3">
      <c r="A101" s="31" t="s">
        <v>180</v>
      </c>
      <c r="B101" s="5" t="s">
        <v>24</v>
      </c>
      <c r="C101" s="6" t="s">
        <v>73</v>
      </c>
      <c r="D101" s="43">
        <v>290</v>
      </c>
      <c r="E101" s="40">
        <f t="shared" si="17"/>
        <v>310</v>
      </c>
      <c r="F101" s="59">
        <f t="shared" si="18"/>
        <v>320</v>
      </c>
      <c r="G101" s="64"/>
      <c r="H101" s="47">
        <f t="shared" si="14"/>
        <v>0</v>
      </c>
      <c r="I101" s="51">
        <f t="shared" si="15"/>
        <v>0</v>
      </c>
      <c r="J101" s="56">
        <f t="shared" si="16"/>
        <v>0</v>
      </c>
      <c r="L101" s="1"/>
    </row>
    <row r="102" spans="1:12" ht="15" customHeight="1" x14ac:dyDescent="0.3">
      <c r="A102" s="31" t="s">
        <v>130</v>
      </c>
      <c r="B102" s="5" t="s">
        <v>24</v>
      </c>
      <c r="C102" s="6"/>
      <c r="D102" s="43">
        <v>290</v>
      </c>
      <c r="E102" s="40">
        <f t="shared" si="17"/>
        <v>310</v>
      </c>
      <c r="F102" s="59">
        <f t="shared" si="18"/>
        <v>320</v>
      </c>
      <c r="G102" s="64"/>
      <c r="H102" s="47">
        <f t="shared" si="14"/>
        <v>0</v>
      </c>
      <c r="I102" s="51">
        <f t="shared" si="15"/>
        <v>0</v>
      </c>
      <c r="J102" s="56">
        <f t="shared" si="16"/>
        <v>0</v>
      </c>
      <c r="L102" s="1"/>
    </row>
    <row r="103" spans="1:12" s="1" customFormat="1" ht="15" customHeight="1" x14ac:dyDescent="0.3">
      <c r="A103" s="27" t="s">
        <v>181</v>
      </c>
      <c r="B103" s="5" t="s">
        <v>32</v>
      </c>
      <c r="C103" s="5" t="s">
        <v>33</v>
      </c>
      <c r="D103" s="43">
        <v>275</v>
      </c>
      <c r="E103" s="40">
        <f t="shared" si="17"/>
        <v>295</v>
      </c>
      <c r="F103" s="59">
        <f t="shared" si="18"/>
        <v>305</v>
      </c>
      <c r="G103" s="63"/>
      <c r="H103" s="47">
        <f t="shared" si="14"/>
        <v>0</v>
      </c>
      <c r="I103" s="51">
        <f t="shared" si="15"/>
        <v>0</v>
      </c>
      <c r="J103" s="56">
        <f t="shared" si="16"/>
        <v>0</v>
      </c>
    </row>
    <row r="104" spans="1:12" s="1" customFormat="1" ht="15" customHeight="1" x14ac:dyDescent="0.3">
      <c r="A104" s="27" t="s">
        <v>182</v>
      </c>
      <c r="B104" s="5" t="s">
        <v>26</v>
      </c>
      <c r="C104" s="5" t="s">
        <v>33</v>
      </c>
      <c r="D104" s="43">
        <v>275</v>
      </c>
      <c r="E104" s="40">
        <f t="shared" si="17"/>
        <v>295</v>
      </c>
      <c r="F104" s="59">
        <f t="shared" si="18"/>
        <v>305</v>
      </c>
      <c r="G104" s="63"/>
      <c r="H104" s="47">
        <f t="shared" si="14"/>
        <v>0</v>
      </c>
      <c r="I104" s="51">
        <f t="shared" si="15"/>
        <v>0</v>
      </c>
      <c r="J104" s="56">
        <f t="shared" si="16"/>
        <v>0</v>
      </c>
    </row>
    <row r="105" spans="1:12" s="1" customFormat="1" ht="15" customHeight="1" x14ac:dyDescent="0.3">
      <c r="A105" s="27" t="s">
        <v>183</v>
      </c>
      <c r="B105" s="5" t="s">
        <v>28</v>
      </c>
      <c r="C105" s="5" t="s">
        <v>33</v>
      </c>
      <c r="D105" s="43">
        <v>275</v>
      </c>
      <c r="E105" s="40">
        <f t="shared" si="17"/>
        <v>295</v>
      </c>
      <c r="F105" s="59">
        <f t="shared" si="18"/>
        <v>305</v>
      </c>
      <c r="G105" s="63"/>
      <c r="H105" s="47">
        <f t="shared" si="14"/>
        <v>0</v>
      </c>
      <c r="I105" s="51">
        <f t="shared" si="15"/>
        <v>0</v>
      </c>
      <c r="J105" s="56">
        <f t="shared" si="16"/>
        <v>0</v>
      </c>
    </row>
    <row r="106" spans="1:12" s="1" customFormat="1" ht="15" customHeight="1" x14ac:dyDescent="0.3">
      <c r="A106" s="27" t="s">
        <v>184</v>
      </c>
      <c r="B106" s="6" t="s">
        <v>17</v>
      </c>
      <c r="C106" s="6" t="s">
        <v>62</v>
      </c>
      <c r="D106" s="43">
        <v>275</v>
      </c>
      <c r="E106" s="40">
        <f t="shared" si="17"/>
        <v>295</v>
      </c>
      <c r="F106" s="59">
        <f t="shared" si="18"/>
        <v>305</v>
      </c>
      <c r="G106" s="63"/>
      <c r="H106" s="47">
        <f t="shared" si="14"/>
        <v>0</v>
      </c>
      <c r="I106" s="51">
        <f t="shared" si="15"/>
        <v>0</v>
      </c>
      <c r="J106" s="56">
        <f t="shared" si="16"/>
        <v>0</v>
      </c>
    </row>
    <row r="107" spans="1:12" s="1" customFormat="1" ht="15" customHeight="1" x14ac:dyDescent="0.3">
      <c r="A107" s="27" t="s">
        <v>185</v>
      </c>
      <c r="B107" s="6" t="s">
        <v>17</v>
      </c>
      <c r="C107" s="6" t="s">
        <v>25</v>
      </c>
      <c r="D107" s="43">
        <v>275</v>
      </c>
      <c r="E107" s="40">
        <f t="shared" si="17"/>
        <v>295</v>
      </c>
      <c r="F107" s="59">
        <f t="shared" si="18"/>
        <v>305</v>
      </c>
      <c r="G107" s="63"/>
      <c r="H107" s="47">
        <f t="shared" ref="H107:H111" si="19">G107*D107</f>
        <v>0</v>
      </c>
      <c r="I107" s="51">
        <f t="shared" ref="I107:I111" si="20">E107*G107</f>
        <v>0</v>
      </c>
      <c r="J107" s="56">
        <f t="shared" ref="J107:J111" si="21">F107*G107</f>
        <v>0</v>
      </c>
    </row>
    <row r="108" spans="1:12" s="1" customFormat="1" ht="15" customHeight="1" x14ac:dyDescent="0.3">
      <c r="A108" s="27" t="s">
        <v>109</v>
      </c>
      <c r="B108" s="6" t="s">
        <v>17</v>
      </c>
      <c r="C108" s="6" t="s">
        <v>96</v>
      </c>
      <c r="D108" s="43">
        <v>275</v>
      </c>
      <c r="E108" s="40">
        <f t="shared" si="17"/>
        <v>295</v>
      </c>
      <c r="F108" s="59">
        <f t="shared" si="18"/>
        <v>305</v>
      </c>
      <c r="G108" s="63"/>
      <c r="H108" s="47">
        <f t="shared" si="19"/>
        <v>0</v>
      </c>
      <c r="I108" s="51">
        <f t="shared" si="20"/>
        <v>0</v>
      </c>
      <c r="J108" s="56">
        <f t="shared" si="21"/>
        <v>0</v>
      </c>
    </row>
    <row r="109" spans="1:12" s="1" customFormat="1" ht="15" customHeight="1" x14ac:dyDescent="0.3">
      <c r="A109" s="27" t="s">
        <v>110</v>
      </c>
      <c r="B109" s="5" t="s">
        <v>17</v>
      </c>
      <c r="C109" s="6" t="s">
        <v>62</v>
      </c>
      <c r="D109" s="43">
        <v>275</v>
      </c>
      <c r="E109" s="40">
        <f t="shared" si="17"/>
        <v>295</v>
      </c>
      <c r="F109" s="59">
        <f t="shared" si="18"/>
        <v>305</v>
      </c>
      <c r="G109" s="63"/>
      <c r="H109" s="47">
        <f t="shared" si="19"/>
        <v>0</v>
      </c>
      <c r="I109" s="51">
        <f t="shared" si="20"/>
        <v>0</v>
      </c>
      <c r="J109" s="56">
        <f t="shared" si="21"/>
        <v>0</v>
      </c>
    </row>
    <row r="110" spans="1:12" s="1" customFormat="1" ht="15" customHeight="1" x14ac:dyDescent="0.3">
      <c r="A110" s="27" t="s">
        <v>8</v>
      </c>
      <c r="B110" s="5" t="s">
        <v>24</v>
      </c>
      <c r="C110" s="5" t="s">
        <v>36</v>
      </c>
      <c r="D110" s="43">
        <v>190</v>
      </c>
      <c r="E110" s="40">
        <f t="shared" ref="E110" si="22">D110+20</f>
        <v>210</v>
      </c>
      <c r="F110" s="59">
        <f t="shared" ref="F110" si="23">D110+30</f>
        <v>220</v>
      </c>
      <c r="G110" s="63"/>
      <c r="H110" s="47">
        <f t="shared" si="19"/>
        <v>0</v>
      </c>
      <c r="I110" s="51">
        <f t="shared" si="20"/>
        <v>0</v>
      </c>
      <c r="J110" s="56">
        <f t="shared" si="21"/>
        <v>0</v>
      </c>
    </row>
    <row r="111" spans="1:12" ht="15" customHeight="1" x14ac:dyDescent="0.3">
      <c r="A111" s="27" t="s">
        <v>98</v>
      </c>
      <c r="B111" s="6" t="s">
        <v>17</v>
      </c>
      <c r="C111" s="6" t="s">
        <v>99</v>
      </c>
      <c r="D111" s="43">
        <v>175</v>
      </c>
      <c r="E111" s="40">
        <f>D111+20</f>
        <v>195</v>
      </c>
      <c r="F111" s="59">
        <f>D111+30</f>
        <v>205</v>
      </c>
      <c r="G111" s="64"/>
      <c r="H111" s="47">
        <f t="shared" si="19"/>
        <v>0</v>
      </c>
      <c r="I111" s="51">
        <f t="shared" si="20"/>
        <v>0</v>
      </c>
      <c r="J111" s="56">
        <f t="shared" si="21"/>
        <v>0</v>
      </c>
      <c r="L111" s="1"/>
    </row>
    <row r="112" spans="1:12" ht="15" customHeight="1" thickBot="1" x14ac:dyDescent="0.35">
      <c r="A112" s="32"/>
      <c r="B112" s="33"/>
      <c r="C112" s="33"/>
      <c r="D112" s="44"/>
      <c r="E112" s="41"/>
      <c r="F112" s="60"/>
      <c r="G112" s="65"/>
      <c r="H112" s="48"/>
      <c r="I112" s="52"/>
      <c r="J112" s="57"/>
      <c r="L112" s="1"/>
    </row>
    <row r="113" spans="1:2" ht="11.25" customHeight="1" x14ac:dyDescent="0.3">
      <c r="A113" s="19"/>
      <c r="B113" s="21"/>
    </row>
    <row r="114" spans="1:2" x14ac:dyDescent="0.3">
      <c r="A114" s="26" t="s">
        <v>117</v>
      </c>
      <c r="B114" s="20"/>
    </row>
    <row r="115" spans="1:2" ht="15.75" customHeight="1" x14ac:dyDescent="0.3">
      <c r="A115" s="26" t="s">
        <v>118</v>
      </c>
    </row>
    <row r="116" spans="1:2" ht="9" customHeight="1" x14ac:dyDescent="0.3"/>
    <row r="117" spans="1:2" ht="15.6" x14ac:dyDescent="0.3">
      <c r="A117" s="23" t="s">
        <v>113</v>
      </c>
      <c r="B117" s="24"/>
    </row>
    <row r="118" spans="1:2" ht="15.6" x14ac:dyDescent="0.3">
      <c r="A118" s="25" t="s">
        <v>114</v>
      </c>
      <c r="B118" s="23" t="s">
        <v>116</v>
      </c>
    </row>
    <row r="119" spans="1:2" ht="15.6" x14ac:dyDescent="0.3">
      <c r="A119" s="23" t="s">
        <v>115</v>
      </c>
      <c r="B119" s="22">
        <v>44946</v>
      </c>
    </row>
    <row r="120" spans="1:2" ht="11.25" customHeight="1" x14ac:dyDescent="0.3">
      <c r="A120" s="19"/>
      <c r="B120" s="21"/>
    </row>
    <row r="121" spans="1:2" x14ac:dyDescent="0.3">
      <c r="B121" s="20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ОПТ 2023</vt:lpstr>
      <vt:lpstr>Форма заказа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Irina Privezentseva</cp:lastModifiedBy>
  <cp:lastPrinted>2022-07-06T13:40:49Z</cp:lastPrinted>
  <dcterms:created xsi:type="dcterms:W3CDTF">2013-02-13T10:01:32Z</dcterms:created>
  <dcterms:modified xsi:type="dcterms:W3CDTF">2023-04-06T09:32:42Z</dcterms:modified>
  <cp:contentStatus/>
</cp:coreProperties>
</file>